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5135" windowHeight="5580" activeTab="1"/>
  </bookViews>
  <sheets>
    <sheet name="Sheet2" sheetId="2" r:id="rId1"/>
    <sheet name="Sheet1" sheetId="1" r:id="rId2"/>
    <sheet name="Sheet3" sheetId="3" r:id="rId3"/>
  </sheets>
  <definedNames>
    <definedName name="_Toc279482803" localSheetId="0">Sheet2!$A$2</definedName>
    <definedName name="_Toc279482805" localSheetId="0">Sheet2!$A$21</definedName>
    <definedName name="_Toc279482806" localSheetId="0">Sheet2!$A$22</definedName>
    <definedName name="_Toc279482808" localSheetId="0">Sheet2!$A$39</definedName>
    <definedName name="_Toc279482809" localSheetId="0">Sheet2!$A$80</definedName>
    <definedName name="_Toc279482811" localSheetId="0">Sheet2!$A$100</definedName>
    <definedName name="_Toc279482813" localSheetId="0">Sheet2!$A$121</definedName>
    <definedName name="_Toc279482815" localSheetId="0">Sheet2!$A$142</definedName>
    <definedName name="_Toc279482816" localSheetId="0">Sheet2!$A$143</definedName>
    <definedName name="_Toc279482817" localSheetId="0">Sheet2!$A$164</definedName>
    <definedName name="_Toc279482818" localSheetId="0">Sheet2!$A$183</definedName>
    <definedName name="_Toc279482819" localSheetId="0">Sheet2!$A$184</definedName>
    <definedName name="_Toc279482821" localSheetId="0">Sheet2!$A$208</definedName>
    <definedName name="_Toc279482822" localSheetId="0">Sheet2!$A$209</definedName>
    <definedName name="_Toc279482824" localSheetId="0">Sheet2!$A$225</definedName>
    <definedName name="_Toc279482826" localSheetId="0">Sheet2!$A$240</definedName>
    <definedName name="_Toc279483018" localSheetId="1">Sheet1!$A$25</definedName>
    <definedName name="_Toc279483019" localSheetId="1">Sheet1!#REF!</definedName>
    <definedName name="_Toc279483020" localSheetId="1">Sheet1!$A$27</definedName>
    <definedName name="_Toc279483021" localSheetId="1">Sheet1!#REF!</definedName>
    <definedName name="_Toc279483022" localSheetId="1">Sheet1!$A$32</definedName>
    <definedName name="_Toc279483023" localSheetId="1">Sheet1!#REF!</definedName>
    <definedName name="_Toc279483024" localSheetId="1">Sheet1!$A$34</definedName>
    <definedName name="_Toc279483025" localSheetId="1">Sheet1!$A$37</definedName>
    <definedName name="_Toc279483026" localSheetId="1">Sheet1!#REF!</definedName>
  </definedNames>
  <calcPr calcId="124519"/>
</workbook>
</file>

<file path=xl/calcChain.xml><?xml version="1.0" encoding="utf-8"?>
<calcChain xmlns="http://schemas.openxmlformats.org/spreadsheetml/2006/main">
  <c r="C68" i="1"/>
  <c r="B135" i="2"/>
  <c r="B114"/>
  <c r="B93"/>
  <c r="B74"/>
  <c r="B49"/>
  <c r="B33"/>
  <c r="E68" i="1"/>
  <c r="G30"/>
  <c r="C20"/>
  <c r="C19"/>
  <c r="C17"/>
  <c r="C16"/>
  <c r="C14"/>
  <c r="C13"/>
  <c r="C12"/>
  <c r="C10"/>
  <c r="C9"/>
  <c r="C8"/>
  <c r="C7"/>
  <c r="C6"/>
  <c r="C5"/>
  <c r="C4"/>
  <c r="C21" s="1"/>
  <c r="B266" i="2"/>
  <c r="B248"/>
  <c r="B233"/>
  <c r="B217"/>
  <c r="B198"/>
  <c r="B175"/>
  <c r="B157"/>
  <c r="B47"/>
  <c r="B31"/>
  <c r="B12"/>
  <c r="B14" s="1"/>
</calcChain>
</file>

<file path=xl/sharedStrings.xml><?xml version="1.0" encoding="utf-8"?>
<sst xmlns="http://schemas.openxmlformats.org/spreadsheetml/2006/main" count="319" uniqueCount="210">
  <si>
    <t>Penilaian untuk Kompetensi 1: Mengenal karakteristik peserta didik</t>
  </si>
  <si>
    <t>Indikator</t>
  </si>
  <si>
    <t>Skor</t>
  </si>
  <si>
    <t>Tidak ada bukti (Tidak  terpenuhi)</t>
  </si>
  <si>
    <t>Terpenuhi sebagian</t>
  </si>
  <si>
    <t>Seluruhnya terpenuhi</t>
  </si>
  <si>
    <r>
      <t>1.</t>
    </r>
    <r>
      <rPr>
        <sz val="7"/>
        <color theme="1"/>
        <rFont val="Times New Roman"/>
        <family val="1"/>
      </rPr>
      <t xml:space="preserve">   </t>
    </r>
    <r>
      <rPr>
        <sz val="12"/>
        <color theme="1"/>
        <rFont val="Calibri"/>
        <family val="2"/>
      </rPr>
      <t>Guru dapat mengidentifikasi karakteristik belajar setiap peserta didik di kelasnya.</t>
    </r>
  </si>
  <si>
    <r>
      <t>2.</t>
    </r>
    <r>
      <rPr>
        <sz val="7"/>
        <color theme="1"/>
        <rFont val="Times New Roman"/>
        <family val="1"/>
      </rPr>
      <t xml:space="preserve">      </t>
    </r>
    <r>
      <rPr>
        <sz val="12"/>
        <color theme="1"/>
        <rFont val="Calibri"/>
        <family val="2"/>
      </rPr>
      <t>Guru memastikan bahwa semua peserta didik mendapatkan kesempatan yang sama untuk berpartisipasi aktif dalam kegiatan pembelajaran.</t>
    </r>
  </si>
  <si>
    <r>
      <t>3.</t>
    </r>
    <r>
      <rPr>
        <sz val="7"/>
        <color theme="1"/>
        <rFont val="Times New Roman"/>
        <family val="1"/>
      </rPr>
      <t xml:space="preserve">      </t>
    </r>
    <r>
      <rPr>
        <sz val="12"/>
        <color theme="1"/>
        <rFont val="Calibri"/>
        <family val="2"/>
      </rPr>
      <t>Guru dapat mengatur kelas untuk memberikan kesempatan belajar yang sama pada semua peserta didik dengan kelainan fisik dan kemampuan belajar yang berbeda.</t>
    </r>
  </si>
  <si>
    <r>
      <t>4.</t>
    </r>
    <r>
      <rPr>
        <sz val="7"/>
        <color theme="1"/>
        <rFont val="Times New Roman"/>
        <family val="1"/>
      </rPr>
      <t xml:space="preserve">      </t>
    </r>
    <r>
      <rPr>
        <sz val="12"/>
        <color theme="1"/>
        <rFont val="Calibri"/>
        <family val="2"/>
      </rPr>
      <t>Guru mencoba mengetahui penyebab penyimpangan perilaku peserta didik untuk mencegah agar perilaku tersebut tidak merugikan peserta didik lainnya.</t>
    </r>
  </si>
  <si>
    <r>
      <t>5.</t>
    </r>
    <r>
      <rPr>
        <sz val="7"/>
        <color theme="1"/>
        <rFont val="Times New Roman"/>
        <family val="1"/>
      </rPr>
      <t xml:space="preserve">      </t>
    </r>
    <r>
      <rPr>
        <sz val="12"/>
        <color theme="1"/>
        <rFont val="Calibri"/>
        <family val="2"/>
      </rPr>
      <t>Guru membantu mengembangkan potensi dan mengatasi kekurangan peserta didik.</t>
    </r>
  </si>
  <si>
    <r>
      <t>6.</t>
    </r>
    <r>
      <rPr>
        <sz val="7"/>
        <color theme="1"/>
        <rFont val="Times New Roman"/>
        <family val="1"/>
      </rPr>
      <t xml:space="preserve">      </t>
    </r>
    <r>
      <rPr>
        <sz val="12"/>
        <color theme="1"/>
        <rFont val="Calibri"/>
        <family val="2"/>
      </rPr>
      <t>Guru memperhatikan peserta didik dengan kelemahan fisik tertentu agar dapat mengikuti aktivitas pembelajaran, sehingga peserta didik tersebut tidak termarginalkan (tersisihkan, diolok-olok, minder, dsb.).</t>
    </r>
  </si>
  <si>
    <t>Total skor untuk kompetensi 1</t>
  </si>
  <si>
    <t>Skor maksimum kompetensi 1 = jumlah indikator × 2</t>
  </si>
  <si>
    <t>Persentase = (total skor/12) × 100%</t>
  </si>
  <si>
    <t>Nilai untuk kompetensi 1</t>
  </si>
  <si>
    <t xml:space="preserve">(0% &lt; X ≤ 25% = 1; 25% &lt; X ≤ 50% = 2; </t>
  </si>
  <si>
    <t>50% &lt; X ≤ 75% = 3; 75% &lt; X ≤ 100% = 4)</t>
  </si>
  <si>
    <t xml:space="preserve">Hasil konversi: </t>
  </si>
  <si>
    <t>Penilaian untuk Kompetensi 2:  Menguasai teori belajar dan prinsip-prinsip pembelajaran</t>
  </si>
  <si>
    <t xml:space="preserve">                                                   yang mendidik</t>
  </si>
  <si>
    <r>
      <t>1.</t>
    </r>
    <r>
      <rPr>
        <sz val="7"/>
        <color theme="1"/>
        <rFont val="Times New Roman"/>
        <family val="1"/>
      </rPr>
      <t xml:space="preserve">       </t>
    </r>
    <r>
      <rPr>
        <sz val="11"/>
        <color theme="1"/>
        <rFont val="Calibri"/>
        <family val="2"/>
      </rPr>
      <t>Guru memberi kesempatan kepada peserta didik untuk menguasai materi pembelajaran sesuai usia dan kemampuan belajarnya melalui pengaturan proses pembelajaran dan aktivitas yang bervariasi.</t>
    </r>
  </si>
  <si>
    <r>
      <t>2.</t>
    </r>
    <r>
      <rPr>
        <sz val="7"/>
        <color theme="1"/>
        <rFont val="Times New Roman"/>
        <family val="1"/>
      </rPr>
      <t xml:space="preserve">       </t>
    </r>
    <r>
      <rPr>
        <sz val="11"/>
        <color theme="1"/>
        <rFont val="Calibri"/>
        <family val="2"/>
      </rPr>
      <t>Guru selalu memastikan tingkat pemahaman peserta didik terhadap materi pembelajaran tertentu dan menyesuaikan aktivitas pembelajaran berikutnya berdasarkan tingkat pemahaman tersebut.</t>
    </r>
  </si>
  <si>
    <r>
      <t>3.</t>
    </r>
    <r>
      <rPr>
        <sz val="7"/>
        <color theme="1"/>
        <rFont val="Times New Roman"/>
        <family val="1"/>
      </rPr>
      <t xml:space="preserve">       </t>
    </r>
    <r>
      <rPr>
        <sz val="11"/>
        <color theme="1"/>
        <rFont val="Calibri"/>
        <family val="2"/>
      </rPr>
      <t>Guru dapat menjelaskan alasan pelaksanaan kegiatan/aktivitas yang dilakukannya, baik yang sesuai maupun yang berbeda dengan rencana, terkait keberhasilan pembelajaran.</t>
    </r>
  </si>
  <si>
    <r>
      <t>4.</t>
    </r>
    <r>
      <rPr>
        <sz val="7"/>
        <color theme="1"/>
        <rFont val="Times New Roman"/>
        <family val="1"/>
      </rPr>
      <t xml:space="preserve">       </t>
    </r>
    <r>
      <rPr>
        <sz val="11"/>
        <color theme="1"/>
        <rFont val="Calibri"/>
        <family val="2"/>
      </rPr>
      <t>Guru menggunakan berbagai teknik untuk memotiviasi kemauan belajar peserta didik.</t>
    </r>
  </si>
  <si>
    <r>
      <t>5.</t>
    </r>
    <r>
      <rPr>
        <sz val="7"/>
        <color theme="1"/>
        <rFont val="Times New Roman"/>
        <family val="1"/>
      </rPr>
      <t xml:space="preserve">       </t>
    </r>
    <r>
      <rPr>
        <sz val="11"/>
        <color theme="1"/>
        <rFont val="Calibri"/>
        <family val="2"/>
      </rPr>
      <t>Guru merencanakan kegiatan pembelajaran yang saling terkait satu sama lain, dengan memperhatikan tujuan pembelajaran maupun proses belajar peserta didik.</t>
    </r>
  </si>
  <si>
    <r>
      <t>6.</t>
    </r>
    <r>
      <rPr>
        <sz val="7"/>
        <color theme="1"/>
        <rFont val="Times New Roman"/>
        <family val="1"/>
      </rPr>
      <t xml:space="preserve">       </t>
    </r>
    <r>
      <rPr>
        <sz val="11"/>
        <color theme="1"/>
        <rFont val="Calibri"/>
        <family val="2"/>
      </rPr>
      <t xml:space="preserve">Guru memperhatikan respon peserta didik yang belum/kurang memahami materi pembelajaran yang diajarkan dan menggunakannya untuk memperbaiki rancangan pembelajaran berikutnya. </t>
    </r>
  </si>
  <si>
    <t>Total skor untuk kompetensi 2</t>
  </si>
  <si>
    <t>Skor maksimum kompetensi 2 = jumlah indikator × 2</t>
  </si>
  <si>
    <t>Nilai untuk kompetensi 2</t>
  </si>
  <si>
    <t>Penilaian untuk Kompetensi 3: Pengembangan kurikulum</t>
  </si>
  <si>
    <t>Terpenuhi</t>
  </si>
  <si>
    <t>seluruhnya</t>
  </si>
  <si>
    <r>
      <t>1.</t>
    </r>
    <r>
      <rPr>
        <sz val="7"/>
        <color theme="1"/>
        <rFont val="Times New Roman"/>
        <family val="1"/>
      </rPr>
      <t xml:space="preserve">      </t>
    </r>
    <r>
      <rPr>
        <sz val="12"/>
        <color theme="1"/>
        <rFont val="Calibri"/>
        <family val="2"/>
      </rPr>
      <t>Guru dapat menyusun silabus yang sesuai dengan kurikulum.</t>
    </r>
  </si>
  <si>
    <r>
      <t>2.</t>
    </r>
    <r>
      <rPr>
        <sz val="7"/>
        <color theme="1"/>
        <rFont val="Times New Roman"/>
        <family val="1"/>
      </rPr>
      <t xml:space="preserve">      </t>
    </r>
    <r>
      <rPr>
        <sz val="12"/>
        <color theme="1"/>
        <rFont val="Calibri"/>
        <family val="2"/>
      </rPr>
      <t>Guru merancang rencana pembelajaran yang sesuai dengan silabus untuk membahas materi ajar tertentu agar peserta didik dapat mencapai kompetensi dasar yang ditetapkan.</t>
    </r>
  </si>
  <si>
    <r>
      <t>3.</t>
    </r>
    <r>
      <rPr>
        <sz val="7"/>
        <color theme="1"/>
        <rFont val="Times New Roman"/>
        <family val="1"/>
      </rPr>
      <t xml:space="preserve">      </t>
    </r>
    <r>
      <rPr>
        <sz val="12"/>
        <color theme="1"/>
        <rFont val="Calibri"/>
        <family val="2"/>
      </rPr>
      <t>Guru mengikuti urutan materi pembelajaran dengan memperhatikan tujuan pembelajaran.</t>
    </r>
  </si>
  <si>
    <r>
      <t>4.</t>
    </r>
    <r>
      <rPr>
        <sz val="7"/>
        <color theme="1"/>
        <rFont val="Times New Roman"/>
        <family val="1"/>
      </rPr>
      <t xml:space="preserve">      </t>
    </r>
    <r>
      <rPr>
        <sz val="12"/>
        <color theme="1"/>
        <rFont val="Calibri"/>
        <family val="2"/>
      </rPr>
      <t>Guru memilih materi pembelajaran yang: a) sesuai dengan tujuan pembelajaran, b) tepat dan mutakhir, c) sesuai dengan usia dan tingkat kemampuan belajar peserta didik, dan d) dapat dilaksanakan di kelas e) sesuai dengan konteks kehidupan sehari-hari peserta didik.</t>
    </r>
  </si>
  <si>
    <t>Total skor untuk kompetensi 3</t>
  </si>
  <si>
    <t>Skor maksimum kompetensi 3 = jumlah indikator × 2</t>
  </si>
  <si>
    <t>Persentase = (total skor/8) × 100%</t>
  </si>
  <si>
    <t>Nilai untuk kompetensi 3</t>
  </si>
  <si>
    <t>Penilaian untuk Kompetensi 4: Kegiatan Pembelajaran yang Mendidik</t>
  </si>
  <si>
    <r>
      <t>1.</t>
    </r>
    <r>
      <rPr>
        <sz val="7"/>
        <color theme="1"/>
        <rFont val="Times New Roman"/>
        <family val="1"/>
      </rPr>
      <t xml:space="preserve">    </t>
    </r>
    <r>
      <rPr>
        <sz val="12"/>
        <color theme="1"/>
        <rFont val="Calibri"/>
        <family val="2"/>
      </rPr>
      <t xml:space="preserve">Guru melaksanakan aktivitas pembelajaran sesuai dengan rancangan yang telah disusun secara lengkap dan pelaksanaan aktivitas tersebut mengindikasikan bahwa guru mengerti tentang tujuannya. </t>
    </r>
  </si>
  <si>
    <r>
      <t>2.</t>
    </r>
    <r>
      <rPr>
        <sz val="7"/>
        <color theme="1"/>
        <rFont val="Times New Roman"/>
        <family val="1"/>
      </rPr>
      <t xml:space="preserve">     </t>
    </r>
    <r>
      <rPr>
        <sz val="12"/>
        <color theme="1"/>
        <rFont val="Calibri"/>
        <family val="2"/>
      </rPr>
      <t>Guru melaksanakan aktivitas pembelajaran yang bertujuan untuk membantu proses belajar peserta didik, bukan untuk menguji sehingga membuat peserta didik merasa tertekan.</t>
    </r>
  </si>
  <si>
    <r>
      <t>3.</t>
    </r>
    <r>
      <rPr>
        <sz val="7"/>
        <color theme="1"/>
        <rFont val="Times New Roman"/>
        <family val="1"/>
      </rPr>
      <t xml:space="preserve">     </t>
    </r>
    <r>
      <rPr>
        <sz val="12"/>
        <color theme="1"/>
        <rFont val="Calibri"/>
        <family val="2"/>
      </rPr>
      <t>Guru mengkomunikasikan informasi baru (misalnya materi tambahan) sesuai dengan usia dan tingkat kemampuan belajar peserta didik.</t>
    </r>
  </si>
  <si>
    <r>
      <t>4.</t>
    </r>
    <r>
      <rPr>
        <sz val="7"/>
        <color theme="1"/>
        <rFont val="Times New Roman"/>
        <family val="1"/>
      </rPr>
      <t xml:space="preserve">     </t>
    </r>
    <r>
      <rPr>
        <sz val="12"/>
        <color theme="1"/>
        <rFont val="Calibri"/>
        <family val="2"/>
      </rPr>
      <t>Guru menyikapi kesalahan yang dilakukan peserta didik sebagai tahapan proses pembelajaran, bukan semata-mata kesalahan yang harus dikoreksi. Misalnya: dengan mengetahui terlebih dahulu peserta didik lain yang setuju atau tidak setuju dengan jawaban tersebut, sebelum memberikan penjelasan tentang jawaban yang benar.</t>
    </r>
  </si>
  <si>
    <r>
      <t>5.</t>
    </r>
    <r>
      <rPr>
        <sz val="7"/>
        <color theme="1"/>
        <rFont val="Times New Roman"/>
        <family val="1"/>
      </rPr>
      <t xml:space="preserve">     </t>
    </r>
    <r>
      <rPr>
        <sz val="12"/>
        <color theme="1"/>
        <rFont val="Calibri"/>
        <family val="2"/>
      </rPr>
      <t>Guru melaksanakan kegiatan pembelajaran sesuai isi kurikulum dan mengkaitkannya dengan konteks kehidupan sehari-hari peserta didik.</t>
    </r>
  </si>
  <si>
    <r>
      <t>6.</t>
    </r>
    <r>
      <rPr>
        <sz val="7"/>
        <color theme="1"/>
        <rFont val="Times New Roman"/>
        <family val="1"/>
      </rPr>
      <t xml:space="preserve">     </t>
    </r>
    <r>
      <rPr>
        <sz val="12"/>
        <color theme="1"/>
        <rFont val="Calibri"/>
        <family val="2"/>
      </rPr>
      <t>Guru melakukan aktivitas pembelajaran secara bervariasi dengan waktu yang cukup untuk kegiatan pembelajaran yang sesuai dengan usia dan tingkat kemampuan belajar dan mempertahankan perhatian peserta didik.</t>
    </r>
  </si>
  <si>
    <r>
      <t>7.</t>
    </r>
    <r>
      <rPr>
        <sz val="7"/>
        <color theme="1"/>
        <rFont val="Times New Roman"/>
        <family val="1"/>
      </rPr>
      <t xml:space="preserve">     </t>
    </r>
    <r>
      <rPr>
        <sz val="12"/>
        <color theme="1"/>
        <rFont val="Calibri"/>
        <family val="2"/>
      </rPr>
      <t>Guru mengelola kelas dengan efektif tanpa mendominasi atau sibuk dengan kegiatannya sendiri agar semua waktu peserta dapat termanfaatkan secara produktif.</t>
    </r>
  </si>
  <si>
    <r>
      <t>8.</t>
    </r>
    <r>
      <rPr>
        <sz val="7"/>
        <color theme="1"/>
        <rFont val="Times New Roman"/>
        <family val="1"/>
      </rPr>
      <t xml:space="preserve">     </t>
    </r>
    <r>
      <rPr>
        <sz val="12"/>
        <color theme="1"/>
        <rFont val="Calibri"/>
        <family val="2"/>
      </rPr>
      <t>Guru mampu menyesuaikan aktivitas pembelajaran yang dirancang dengan kondisi kelas.</t>
    </r>
  </si>
  <si>
    <r>
      <t>9.</t>
    </r>
    <r>
      <rPr>
        <sz val="7"/>
        <color theme="1"/>
        <rFont val="Times New Roman"/>
        <family val="1"/>
      </rPr>
      <t xml:space="preserve">     </t>
    </r>
    <r>
      <rPr>
        <sz val="12"/>
        <color theme="1"/>
        <rFont val="Calibri"/>
        <family val="2"/>
      </rPr>
      <t>Guru memberikan banyak kesempatan kepada peserta didik untuk bertanya, mempraktekkan dan berinteraksi dengan peserta didik lain.</t>
    </r>
  </si>
  <si>
    <r>
      <t>10.</t>
    </r>
    <r>
      <rPr>
        <sz val="7"/>
        <color theme="1"/>
        <rFont val="Times New Roman"/>
        <family val="1"/>
      </rPr>
      <t xml:space="preserve"> </t>
    </r>
    <r>
      <rPr>
        <sz val="12"/>
        <color theme="1"/>
        <rFont val="Calibri"/>
        <family val="2"/>
      </rPr>
      <t>Guru mengatur pelaksanaan aktivitas pembelajaran secara sistematis untuk membantu proses belajar peserta didik. Sebagai contoh: guru menambah informasi baru setelah mengevaluasi pemahaman peserta didik terhadap materi sebelumnya.</t>
    </r>
  </si>
  <si>
    <r>
      <t>11.</t>
    </r>
    <r>
      <rPr>
        <sz val="7"/>
        <color theme="1"/>
        <rFont val="Times New Roman"/>
        <family val="1"/>
      </rPr>
      <t xml:space="preserve"> </t>
    </r>
    <r>
      <rPr>
        <sz val="12"/>
        <color theme="1"/>
        <rFont val="Calibri"/>
        <family val="2"/>
      </rPr>
      <t>Guru menggunakan alat bantu mengajar, dan/atau audio-visual (termasuk TIK) untuk meningkatkan motivasi belajar peserta didik dalam mencapai tujuan pembelajaran.</t>
    </r>
  </si>
  <si>
    <t>Total skor untuk kompetensi 4</t>
  </si>
  <si>
    <t>Skor maksimum kompetensi  4 = jumlah indikator × 2</t>
  </si>
  <si>
    <t>Persentase = (total skor/22 ) × 100%</t>
  </si>
  <si>
    <t>Nilai untuk kompetensi 4</t>
  </si>
  <si>
    <t>Hasil Konversi</t>
  </si>
  <si>
    <t xml:space="preserve">Penilaian untuk Kompetensi 5:  Memahami dan mengembangkan potensi </t>
  </si>
  <si>
    <r>
      <t>1.</t>
    </r>
    <r>
      <rPr>
        <sz val="7"/>
        <color theme="1"/>
        <rFont val="Times New Roman"/>
        <family val="1"/>
      </rPr>
      <t xml:space="preserve">      </t>
    </r>
    <r>
      <rPr>
        <sz val="12"/>
        <color theme="1"/>
        <rFont val="Calibri"/>
        <family val="2"/>
      </rPr>
      <t xml:space="preserve">Guru menganalisis hasil belajar berdasarkan segala bentuk penilaian terhadap setiap peserta didik untuk mengetahui tingkat kemajuan masing-masing. </t>
    </r>
  </si>
  <si>
    <r>
      <t>2.</t>
    </r>
    <r>
      <rPr>
        <sz val="7"/>
        <color theme="1"/>
        <rFont val="Times New Roman"/>
        <family val="1"/>
      </rPr>
      <t xml:space="preserve">      </t>
    </r>
    <r>
      <rPr>
        <sz val="12"/>
        <color theme="1"/>
        <rFont val="Calibri"/>
        <family val="2"/>
      </rPr>
      <t>Guru merancang dan melaksanakan aktivitas pembelajaran yang mendorong peserta didik untuk belajar sesuai dengan kecakapan dan pola belajar masing-masing.</t>
    </r>
  </si>
  <si>
    <r>
      <t>3.</t>
    </r>
    <r>
      <rPr>
        <sz val="7"/>
        <color theme="1"/>
        <rFont val="Times New Roman"/>
        <family val="1"/>
      </rPr>
      <t xml:space="preserve">      </t>
    </r>
    <r>
      <rPr>
        <sz val="12"/>
        <color theme="1"/>
        <rFont val="Calibri"/>
        <family val="2"/>
      </rPr>
      <t>Guru merancang dan melaksanakan aktivitas pembelajaran untuk memunculkan daya kreativitas dan kemampuan berfikir kritis peserta didik.</t>
    </r>
  </si>
  <si>
    <r>
      <t>4.</t>
    </r>
    <r>
      <rPr>
        <sz val="7"/>
        <color theme="1"/>
        <rFont val="Times New Roman"/>
        <family val="1"/>
      </rPr>
      <t xml:space="preserve">      </t>
    </r>
    <r>
      <rPr>
        <sz val="12"/>
        <color theme="1"/>
        <rFont val="Calibri"/>
        <family val="2"/>
      </rPr>
      <t>Guru secara aktif membantu peserta didik dalam proses pembelajaran dengan memberikan perhatian kepada setiap individu.</t>
    </r>
  </si>
  <si>
    <r>
      <t>5.</t>
    </r>
    <r>
      <rPr>
        <sz val="7"/>
        <color theme="1"/>
        <rFont val="Times New Roman"/>
        <family val="1"/>
      </rPr>
      <t xml:space="preserve">      </t>
    </r>
    <r>
      <rPr>
        <sz val="12"/>
        <color theme="1"/>
        <rFont val="Calibri"/>
        <family val="2"/>
      </rPr>
      <t>Guru dapat mengidentifikasi dengan benar tentang bakat, minat, potensi, dan kesulitan belajar masing-masing peserta didik.</t>
    </r>
  </si>
  <si>
    <r>
      <t>6.</t>
    </r>
    <r>
      <rPr>
        <sz val="7"/>
        <color theme="1"/>
        <rFont val="Times New Roman"/>
        <family val="1"/>
      </rPr>
      <t xml:space="preserve">      </t>
    </r>
    <r>
      <rPr>
        <sz val="12"/>
        <color theme="1"/>
        <rFont val="Calibri"/>
        <family val="2"/>
      </rPr>
      <t>Guru memberikan kesempatan belajar kepada peserta didik sesuai dengan cara belajarnya masing-masing.</t>
    </r>
  </si>
  <si>
    <r>
      <t>7.</t>
    </r>
    <r>
      <rPr>
        <sz val="7"/>
        <color theme="1"/>
        <rFont val="Times New Roman"/>
        <family val="1"/>
      </rPr>
      <t xml:space="preserve">      </t>
    </r>
    <r>
      <rPr>
        <sz val="12"/>
        <color theme="1"/>
        <rFont val="Calibri"/>
        <family val="2"/>
      </rPr>
      <t>Guru memusatkan perhatian pada interaksi dengan peserta didik dan mendorongnya untuk memahami dan menggunakan informasi yang disampaikan.</t>
    </r>
  </si>
  <si>
    <t>Total skor untuk kompetensi 5</t>
  </si>
  <si>
    <t>Skor maksimum kompetensi  5 = jumlah indikator × 2</t>
  </si>
  <si>
    <t>Persentase = (total skor/14 ) × 100%</t>
  </si>
  <si>
    <t>Nilai untuk kompetensi 5</t>
  </si>
  <si>
    <t>Hasil Konversi:</t>
  </si>
  <si>
    <t xml:space="preserve">Penilaian untuk Kompetensi 6:  Komunikasi dengan peserta didik </t>
  </si>
  <si>
    <t>Seluruhnya</t>
  </si>
  <si>
    <r>
      <t>1.</t>
    </r>
    <r>
      <rPr>
        <sz val="7"/>
        <color theme="1"/>
        <rFont val="Times New Roman"/>
        <family val="1"/>
      </rPr>
      <t xml:space="preserve">      </t>
    </r>
    <r>
      <rPr>
        <sz val="12"/>
        <color theme="1"/>
        <rFont val="Calibri"/>
        <family val="2"/>
      </rPr>
      <t>Guru menggunakan pertanyaan untuk mengetahui pemahaman dan menjaga partisipasi peserta didik, termasuk memberikan pertanyaan terbuka yang menuntut peserta didik untuk menjawab dengan ide dan pengetahuan mereka.</t>
    </r>
  </si>
  <si>
    <r>
      <t>2.</t>
    </r>
    <r>
      <rPr>
        <sz val="7"/>
        <color theme="1"/>
        <rFont val="Times New Roman"/>
        <family val="1"/>
      </rPr>
      <t xml:space="preserve">      </t>
    </r>
    <r>
      <rPr>
        <sz val="12"/>
        <color theme="1"/>
        <rFont val="Calibri"/>
        <family val="2"/>
      </rPr>
      <t>Guru memberikan perhatian dan mendengarkan semua pertanyaan dan tanggapan peserta didik, tanpa menginterupsi, kecuali jika diperlukan untuk membantu atau mengklarifikasi pertanyaan/tanggapan tersebut.</t>
    </r>
  </si>
  <si>
    <r>
      <t>3.</t>
    </r>
    <r>
      <rPr>
        <sz val="7"/>
        <color theme="1"/>
        <rFont val="Times New Roman"/>
        <family val="1"/>
      </rPr>
      <t xml:space="preserve">      </t>
    </r>
    <r>
      <rPr>
        <sz val="12"/>
        <color theme="1"/>
        <rFont val="Calibri"/>
        <family val="2"/>
      </rPr>
      <t>Guru menanggapinya pertanyaan peserta didik secara tepat, benar, dan mutakhir, sesuai tujuan pembelajaran dan isi kurikulum, tanpa mempermalukannya.</t>
    </r>
  </si>
  <si>
    <r>
      <t>4.</t>
    </r>
    <r>
      <rPr>
        <sz val="7"/>
        <color theme="1"/>
        <rFont val="Times New Roman"/>
        <family val="1"/>
      </rPr>
      <t xml:space="preserve">      </t>
    </r>
    <r>
      <rPr>
        <sz val="12"/>
        <color theme="1"/>
        <rFont val="Calibri"/>
        <family val="2"/>
      </rPr>
      <t>Guru menyajikan kegiatan pembelajaran yang dapat menumbuhkan kerja sama yang baik antar pesertadidik.</t>
    </r>
  </si>
  <si>
    <r>
      <t>5.</t>
    </r>
    <r>
      <rPr>
        <sz val="7"/>
        <color theme="1"/>
        <rFont val="Times New Roman"/>
        <family val="1"/>
      </rPr>
      <t xml:space="preserve">      </t>
    </r>
    <r>
      <rPr>
        <sz val="12"/>
        <color theme="1"/>
        <rFont val="Calibri"/>
        <family val="2"/>
      </rPr>
      <t>Guru mendengarkan dan memberikan perhatian terhadap semua jawaban peserta didik baik yang benar maupun yang dianggap salah untuk mengukur tingkat pemahaman peserta didik.</t>
    </r>
  </si>
  <si>
    <r>
      <t>6.</t>
    </r>
    <r>
      <rPr>
        <sz val="7"/>
        <color theme="1"/>
        <rFont val="Times New Roman"/>
        <family val="1"/>
      </rPr>
      <t xml:space="preserve">      </t>
    </r>
    <r>
      <rPr>
        <sz val="12"/>
        <color theme="1"/>
        <rFont val="Calibri"/>
        <family val="2"/>
      </rPr>
      <t>Guru memberikan perhatian terhadap pertanyaan peserta didik dan meresponnya secara lengkap dan relevan untuk menghilangkan kebingungan pada peserta didik.</t>
    </r>
  </si>
  <si>
    <t>Total skor untuk kompetensi 6</t>
  </si>
  <si>
    <t>Skor maksimum kompetensi 6  = jumlah indikator ×2</t>
  </si>
  <si>
    <t>Persentase = (total skor/12 ) × 100%</t>
  </si>
  <si>
    <t>Nilai untuk kompetensi 6</t>
  </si>
  <si>
    <t>Hasil konversi:</t>
  </si>
  <si>
    <t>Penilaian untuk Kompetensi 7: Penilaian dan evaluasi</t>
  </si>
  <si>
    <r>
      <t>1.</t>
    </r>
    <r>
      <rPr>
        <sz val="7"/>
        <color theme="1"/>
        <rFont val="Times New Roman"/>
        <family val="1"/>
      </rPr>
      <t xml:space="preserve">      </t>
    </r>
    <r>
      <rPr>
        <sz val="12"/>
        <color theme="1"/>
        <rFont val="Calibri"/>
        <family val="2"/>
      </rPr>
      <t>Guru menyusun alat penilaian yang sesuai dengan tujuan pembelajaran untuk mencapai kompetensi tertentu seperti yang tertulis dalam RPP.</t>
    </r>
  </si>
  <si>
    <r>
      <t>2.</t>
    </r>
    <r>
      <rPr>
        <sz val="7"/>
        <color theme="1"/>
        <rFont val="Times New Roman"/>
        <family val="1"/>
      </rPr>
      <t xml:space="preserve">      </t>
    </r>
    <r>
      <rPr>
        <sz val="12"/>
        <color theme="1"/>
        <rFont val="Calibri"/>
        <family val="2"/>
      </rPr>
      <t>Guru melaksanakan penilaian dengan berbagai teknik dan jenis penilaian, selain penilaian formal yang dilaksanakan sekolah, dan mengumumkan hasil serta implikasinya kepada peserta didik, tentang tingkat pemahaman terhadap materi pembelajaran yang telah dan akan dipelajari.</t>
    </r>
  </si>
  <si>
    <r>
      <t>3.</t>
    </r>
    <r>
      <rPr>
        <sz val="7"/>
        <color theme="1"/>
        <rFont val="Times New Roman"/>
        <family val="1"/>
      </rPr>
      <t xml:space="preserve">      </t>
    </r>
    <r>
      <rPr>
        <sz val="12"/>
        <color theme="1"/>
        <rFont val="Calibri"/>
        <family val="2"/>
      </rPr>
      <t>Guru menganalisis hasil penilaian untuk mengidentifikasi topik/kompetensi dasar yang sulit sehingga diketahui kekuatan dan kelemahan masing-masing peserta didik untuk keperluan remedial dan pengayaan.</t>
    </r>
  </si>
  <si>
    <r>
      <t>4.</t>
    </r>
    <r>
      <rPr>
        <sz val="7"/>
        <color theme="1"/>
        <rFont val="Times New Roman"/>
        <family val="1"/>
      </rPr>
      <t xml:space="preserve">      </t>
    </r>
    <r>
      <rPr>
        <sz val="12"/>
        <color theme="1"/>
        <rFont val="Calibri"/>
        <family val="2"/>
      </rPr>
      <t>Guru memanfaatkan masukan dari peserta didik dan merefleksikannya untuk meningkatkan pembelajaran selanjutnya, dan dapat membuktikannya melalui catatan, jurnal pembelajaran, rancangan pembelajaran, materi tambahan, dan sebagainya.</t>
    </r>
  </si>
  <si>
    <r>
      <t>5.</t>
    </r>
    <r>
      <rPr>
        <sz val="7"/>
        <color theme="1"/>
        <rFont val="Times New Roman"/>
        <family val="1"/>
      </rPr>
      <t xml:space="preserve">      </t>
    </r>
    <r>
      <rPr>
        <sz val="12"/>
        <color theme="1"/>
        <rFont val="Calibri"/>
        <family val="2"/>
      </rPr>
      <t>Guru memanfatkan hasil penilaian sebagai bahan penyusunan rancangan pembelajaran yang akan dilakukan selanjutnya.</t>
    </r>
  </si>
  <si>
    <t>Total skor untuk kompetensi 7</t>
  </si>
  <si>
    <t>Skor maksimum kompetensi 7  = jumlah indikator × 2</t>
  </si>
  <si>
    <t>Persentase = (total skor/ 10) × 100%</t>
  </si>
  <si>
    <t>Nilai untuk kompetensi 7</t>
  </si>
  <si>
    <t>Penilaian untuk Kompetensi 8: Bertindak sesuai dengan norma agama, hukum, sosial dan</t>
  </si>
  <si>
    <t xml:space="preserve">                                                  kebudayaan nasional Indonesia</t>
  </si>
  <si>
    <r>
      <t>1.</t>
    </r>
    <r>
      <rPr>
        <sz val="7"/>
        <color theme="1"/>
        <rFont val="Times New Roman"/>
        <family val="1"/>
      </rPr>
      <t xml:space="preserve">      </t>
    </r>
    <r>
      <rPr>
        <sz val="12"/>
        <color theme="1"/>
        <rFont val="Calibri"/>
        <family val="2"/>
      </rPr>
      <t>Guru menghargai dan mempromosikan prinsip-prinsip Pancasila sebagai dasar ideologi dan etika bagi semua warga Indonesia.</t>
    </r>
  </si>
  <si>
    <r>
      <t>2.</t>
    </r>
    <r>
      <rPr>
        <sz val="7"/>
        <color theme="1"/>
        <rFont val="Times New Roman"/>
        <family val="1"/>
      </rPr>
      <t xml:space="preserve">      </t>
    </r>
    <r>
      <rPr>
        <sz val="12"/>
        <color theme="1"/>
        <rFont val="Calibri"/>
        <family val="2"/>
      </rPr>
      <t>Guru mengembangkan kerjasama dan membina kebersamaan dengan teman sejawat tanpa memperhatikan perbedaan yang ada (misalnya: suku, agama, dan gender).</t>
    </r>
  </si>
  <si>
    <r>
      <t>3.</t>
    </r>
    <r>
      <rPr>
        <sz val="7"/>
        <color theme="1"/>
        <rFont val="Times New Roman"/>
        <family val="1"/>
      </rPr>
      <t xml:space="preserve">      </t>
    </r>
    <r>
      <rPr>
        <sz val="12"/>
        <color theme="1"/>
        <rFont val="Calibri"/>
        <family val="2"/>
      </rPr>
      <t>Guru saling menghormati dan menghargai teman sejawat sesuai dengan kondisi dan keberadaan masing-masing.</t>
    </r>
  </si>
  <si>
    <r>
      <t>4.</t>
    </r>
    <r>
      <rPr>
        <sz val="7"/>
        <color theme="1"/>
        <rFont val="Times New Roman"/>
        <family val="1"/>
      </rPr>
      <t xml:space="preserve">      </t>
    </r>
    <r>
      <rPr>
        <sz val="12"/>
        <color theme="1"/>
        <rFont val="Calibri"/>
        <family val="2"/>
      </rPr>
      <t>Guru memiliki rasa persatuan dan kesatuan sebagai bangsa Indonesia.</t>
    </r>
  </si>
  <si>
    <r>
      <t>5.</t>
    </r>
    <r>
      <rPr>
        <sz val="7"/>
        <color theme="1"/>
        <rFont val="Times New Roman"/>
        <family val="1"/>
      </rPr>
      <t xml:space="preserve">      </t>
    </r>
    <r>
      <rPr>
        <sz val="12"/>
        <color theme="1"/>
        <rFont val="Calibri"/>
        <family val="2"/>
      </rPr>
      <t>Guru mempunyai pandangan yang luas tentang keberagaman bangsa Indonesia (misalnya: budaya, suku, agama).</t>
    </r>
  </si>
  <si>
    <t>Total skor untuk kompetensi 8</t>
  </si>
  <si>
    <t>Skor maksimum kompetensi 8 = jumlah indikator × 2</t>
  </si>
  <si>
    <t>Persentase = (total skor/10) × 100%</t>
  </si>
  <si>
    <t>Nilai untuk kompetensi 8</t>
  </si>
  <si>
    <t>Penilaian untuk Kompetensi 9: Menunjukkan pribadi yang dewasa dan teladan</t>
  </si>
  <si>
    <r>
      <t>1.</t>
    </r>
    <r>
      <rPr>
        <sz val="7"/>
        <color theme="1"/>
        <rFont val="Times New Roman"/>
        <family val="1"/>
      </rPr>
      <t xml:space="preserve">      </t>
    </r>
    <r>
      <rPr>
        <sz val="12"/>
        <color theme="1"/>
        <rFont val="Calibri"/>
        <family val="2"/>
      </rPr>
      <t>Guru bertingkah laku sopan dalam berbicara, berpenampilan, dan berbuat terhadap semua peserta didik, orang tua, dan teman sejawat.</t>
    </r>
  </si>
  <si>
    <r>
      <t>2.</t>
    </r>
    <r>
      <rPr>
        <sz val="7"/>
        <color theme="1"/>
        <rFont val="Times New Roman"/>
        <family val="1"/>
      </rPr>
      <t xml:space="preserve">      </t>
    </r>
    <r>
      <rPr>
        <sz val="12"/>
        <color theme="1"/>
        <rFont val="Calibri"/>
        <family val="2"/>
      </rPr>
      <t>Guru mau membagi pengalamannya dengan teman sejawat, termasuk mengundang mereka untuk mengobservasi cara mengajarnya dan memberikan masukan.</t>
    </r>
  </si>
  <si>
    <r>
      <t>3.</t>
    </r>
    <r>
      <rPr>
        <sz val="7"/>
        <color theme="1"/>
        <rFont val="Times New Roman"/>
        <family val="1"/>
      </rPr>
      <t xml:space="preserve">      </t>
    </r>
    <r>
      <rPr>
        <sz val="12"/>
        <color theme="1"/>
        <rFont val="Calibri"/>
        <family val="2"/>
      </rPr>
      <t>Guru mampu mengelola pembelajaran yang membuktikan bahwa guru dihormati oleh peserta didik, sehingga semua peserta didik selalu memperhatikan guru dan berpartisipasi aktif dalam proses pembelajaran.</t>
    </r>
  </si>
  <si>
    <r>
      <t>4.</t>
    </r>
    <r>
      <rPr>
        <sz val="7"/>
        <color theme="1"/>
        <rFont val="Times New Roman"/>
        <family val="1"/>
      </rPr>
      <t xml:space="preserve">      </t>
    </r>
    <r>
      <rPr>
        <sz val="12"/>
        <color theme="1"/>
        <rFont val="Calibri"/>
        <family val="2"/>
      </rPr>
      <t>Guru bersikap dewasa dalam menerima masukan dari peserta didik dan memberikan kesempatan kepada peserta didik untuk berpartisipasi dalam proses pembelajaran.</t>
    </r>
  </si>
  <si>
    <r>
      <t>5.</t>
    </r>
    <r>
      <rPr>
        <sz val="7"/>
        <color theme="1"/>
        <rFont val="Times New Roman"/>
        <family val="1"/>
      </rPr>
      <t xml:space="preserve">      </t>
    </r>
    <r>
      <rPr>
        <sz val="12"/>
        <color theme="1"/>
        <rFont val="Calibri"/>
        <family val="2"/>
      </rPr>
      <t>Guru berperilaku baik untuk mencitrakan nama baik sekolah.</t>
    </r>
  </si>
  <si>
    <t>Total skor untuk kompetensi 9</t>
  </si>
  <si>
    <t>Skor maksimum kompetensi 9 = jumlah indikator × 2</t>
  </si>
  <si>
    <t>Nilai untuk kompetensi 9</t>
  </si>
  <si>
    <t>Penilaian untuk Kompetensi 10: Etos kerja, tanggung jawab yang tinggi, dan rasa bangga</t>
  </si>
  <si>
    <t xml:space="preserve">                                                    menjadi guru</t>
  </si>
  <si>
    <r>
      <t>1.</t>
    </r>
    <r>
      <rPr>
        <sz val="7"/>
        <color theme="1"/>
        <rFont val="Times New Roman"/>
        <family val="1"/>
      </rPr>
      <t xml:space="preserve">      </t>
    </r>
    <r>
      <rPr>
        <sz val="12"/>
        <color theme="1"/>
        <rFont val="Calibri"/>
        <family val="2"/>
      </rPr>
      <t>Guru mengawali dan mengakhiri pembelajaran dengan tepat waktu.</t>
    </r>
  </si>
  <si>
    <r>
      <t>2.</t>
    </r>
    <r>
      <rPr>
        <sz val="7"/>
        <color theme="1"/>
        <rFont val="Times New Roman"/>
        <family val="1"/>
      </rPr>
      <t xml:space="preserve">      </t>
    </r>
    <r>
      <rPr>
        <sz val="12"/>
        <color theme="1"/>
        <rFont val="Calibri"/>
        <family val="2"/>
      </rPr>
      <t>Jika guru harus meninggalkan kelas, guru mengaktifkan siswa dengan melakukan hal-hal produktif terkait dengan mata pelajaran, dan meminta guru piket atau guru lain untuk mengawasi kelas.</t>
    </r>
  </si>
  <si>
    <r>
      <t>3.</t>
    </r>
    <r>
      <rPr>
        <sz val="7"/>
        <color theme="1"/>
        <rFont val="Times New Roman"/>
        <family val="1"/>
      </rPr>
      <t xml:space="preserve">      </t>
    </r>
    <r>
      <rPr>
        <sz val="12"/>
        <color theme="1"/>
        <rFont val="Calibri"/>
        <family val="2"/>
      </rPr>
      <t>Guru memenuhi jam mengajar dan dapat melakukan semua kegiatan lain di luar jam mengajar berdasarkan ijin dan persetujuan pengelola sekolah.</t>
    </r>
  </si>
  <si>
    <r>
      <t>4.</t>
    </r>
    <r>
      <rPr>
        <sz val="7"/>
        <color theme="1"/>
        <rFont val="Times New Roman"/>
        <family val="1"/>
      </rPr>
      <t xml:space="preserve">      </t>
    </r>
    <r>
      <rPr>
        <sz val="12"/>
        <color theme="1"/>
        <rFont val="Calibri"/>
        <family val="2"/>
      </rPr>
      <t>Guru meminta ijin dan memberitahu lebih awal, dengan memberikan alasan dan bukti yang sah jika tidak menghadiri kegiatan yang telah direncanakan, termasuk proses pembelajaran di kelas.</t>
    </r>
  </si>
  <si>
    <r>
      <t>5.</t>
    </r>
    <r>
      <rPr>
        <sz val="7"/>
        <color theme="1"/>
        <rFont val="Times New Roman"/>
        <family val="1"/>
      </rPr>
      <t xml:space="preserve">      </t>
    </r>
    <r>
      <rPr>
        <sz val="12"/>
        <color theme="1"/>
        <rFont val="Calibri"/>
        <family val="2"/>
      </rPr>
      <t>Guru menyelesaikan semua tugas administratif dan non-pembelajaran dengan tepat waktu sesuai standar yang ditetapkan.</t>
    </r>
  </si>
  <si>
    <r>
      <t>6.</t>
    </r>
    <r>
      <rPr>
        <sz val="7"/>
        <color theme="1"/>
        <rFont val="Times New Roman"/>
        <family val="1"/>
      </rPr>
      <t xml:space="preserve">      </t>
    </r>
    <r>
      <rPr>
        <sz val="12"/>
        <color theme="1"/>
        <rFont val="Calibri"/>
        <family val="2"/>
      </rPr>
      <t>Guru memanfaatkan waktu luang selain mengajar untuk kegiatan yang produktif terkait dengan tugasnya.</t>
    </r>
  </si>
  <si>
    <r>
      <t>7.</t>
    </r>
    <r>
      <rPr>
        <sz val="7"/>
        <color theme="1"/>
        <rFont val="Times New Roman"/>
        <family val="1"/>
      </rPr>
      <t xml:space="preserve">      </t>
    </r>
    <r>
      <rPr>
        <sz val="12"/>
        <color theme="1"/>
        <rFont val="Calibri"/>
        <family val="2"/>
      </rPr>
      <t>Guru memberikan kontribusi terhadap pengembangan sekolah dan mempunyai prestasi yang berdampak positif terhadap nama baik sekolah.</t>
    </r>
  </si>
  <si>
    <r>
      <t>8.</t>
    </r>
    <r>
      <rPr>
        <sz val="7"/>
        <color theme="1"/>
        <rFont val="Times New Roman"/>
        <family val="1"/>
      </rPr>
      <t xml:space="preserve">      </t>
    </r>
    <r>
      <rPr>
        <sz val="12"/>
        <color theme="1"/>
        <rFont val="Calibri"/>
        <family val="2"/>
      </rPr>
      <t>Guru merasa bangga dengan profesinya sebagai guru.</t>
    </r>
  </si>
  <si>
    <t>Total skor untuk kompetensi 10</t>
  </si>
  <si>
    <t>Skor maksimum kompetensi 10 = jumlah indikator × 2</t>
  </si>
  <si>
    <t>Persentase = (total skor/ 16) × 100%</t>
  </si>
  <si>
    <t>Nilai untuk kompetensi 10</t>
  </si>
  <si>
    <t>Penilaian untuk Kompetensi 11: Bersikap inklusif, bertindak objektif, serta tidak</t>
  </si>
  <si>
    <t xml:space="preserve">                                                    Diskriminatif</t>
  </si>
  <si>
    <r>
      <t>1.</t>
    </r>
    <r>
      <rPr>
        <sz val="7"/>
        <color theme="1"/>
        <rFont val="Times New Roman"/>
        <family val="1"/>
      </rPr>
      <t xml:space="preserve">      </t>
    </r>
    <r>
      <rPr>
        <sz val="12"/>
        <color theme="1"/>
        <rFont val="Calibri"/>
        <family val="2"/>
      </rPr>
      <t>Guru memperlakukan semua peserta didik secara adil, memberikan perhatian dan bantuan sesuai kebutuhan masing-masing, tanpa memperdulikan faktor personal.</t>
    </r>
  </si>
  <si>
    <r>
      <t>2.</t>
    </r>
    <r>
      <rPr>
        <sz val="7"/>
        <color theme="1"/>
        <rFont val="Times New Roman"/>
        <family val="1"/>
      </rPr>
      <t xml:space="preserve">      </t>
    </r>
    <r>
      <rPr>
        <sz val="12"/>
        <color theme="1"/>
        <rFont val="Calibri"/>
        <family val="2"/>
      </rPr>
      <t>Guru menjaga hubungan baik dan peduli dengan teman sejawat (bersifat inklusif), serta berkontribusi positif terhadap semua diskusi formal dan informal terkait dengan pekerjaannya.</t>
    </r>
  </si>
  <si>
    <r>
      <t>3.</t>
    </r>
    <r>
      <rPr>
        <sz val="7"/>
        <color theme="1"/>
        <rFont val="Times New Roman"/>
        <family val="1"/>
      </rPr>
      <t xml:space="preserve">      </t>
    </r>
    <r>
      <rPr>
        <sz val="12"/>
        <color theme="1"/>
        <rFont val="Calibri"/>
        <family val="2"/>
      </rPr>
      <t>Guru sering berinteraksi dengan peserta didik dan tidak membatasi perhatiannya hanya pada kelompok tertentu (misalnya: peserta didik yang pandai, kaya, berasal dari daerah yang sama dengan guru).</t>
    </r>
  </si>
  <si>
    <t>Total skor untuk kompetensi 11</t>
  </si>
  <si>
    <t>Skor maksimum kompetensi 11 = jumlah indikator × 2</t>
  </si>
  <si>
    <t>Persentase = (total skor/ 6) × 100%</t>
  </si>
  <si>
    <t>Nilai untuk kompetensi 11</t>
  </si>
  <si>
    <t>Penilaian untuk Kompetensi 12: Komunikasi dengan sesama guru, tenaga pendidikan, orang tua peserta didik, dan masyarakat</t>
  </si>
  <si>
    <r>
      <t>1.</t>
    </r>
    <r>
      <rPr>
        <sz val="7"/>
        <color theme="1"/>
        <rFont val="Times New Roman"/>
        <family val="1"/>
      </rPr>
      <t xml:space="preserve">      </t>
    </r>
    <r>
      <rPr>
        <sz val="12"/>
        <color theme="1"/>
        <rFont val="Calibri"/>
        <family val="2"/>
      </rPr>
      <t>Guru menyampaikan informasi tentang kemajuan, kesulitan, dan potensi peserta didik kepada orang tuanya, baik dalam pertemuan formal maupun tidak formal antara guru dan orang tua, teman sejawat, dan dapat menunjukkan buktinya.</t>
    </r>
  </si>
  <si>
    <r>
      <t>2.</t>
    </r>
    <r>
      <rPr>
        <sz val="7"/>
        <color theme="1"/>
        <rFont val="Times New Roman"/>
        <family val="1"/>
      </rPr>
      <t xml:space="preserve">      </t>
    </r>
    <r>
      <rPr>
        <sz val="12"/>
        <color theme="1"/>
        <rFont val="Calibri"/>
        <family val="2"/>
      </rPr>
      <t>Guru ikut berperan aktif dalam kegiatan di luar pembelajaran yang diselenggarakan oleh sekolah dan masyarakat dan dapat memberikan bukti keikutsertaannya.</t>
    </r>
  </si>
  <si>
    <r>
      <t>3.</t>
    </r>
    <r>
      <rPr>
        <sz val="7"/>
        <color theme="1"/>
        <rFont val="Times New Roman"/>
        <family val="1"/>
      </rPr>
      <t xml:space="preserve">      </t>
    </r>
    <r>
      <rPr>
        <sz val="12"/>
        <color theme="1"/>
        <rFont val="Calibri"/>
        <family val="2"/>
      </rPr>
      <t>Guru memperhatikan sekolah sebagai bagian dari masyarakat, berkomunikasi dengan masyarakat sekitar, serta berperan dalam kegiatan sosial di masyarakat.</t>
    </r>
  </si>
  <si>
    <t>Total skor untuk kompetensi 12</t>
  </si>
  <si>
    <t>Skor maksimum kompetensi 12 = jumlah indikator × 2</t>
  </si>
  <si>
    <t>Nilai untuk kompetensi 12</t>
  </si>
  <si>
    <t>Penilaian untuk Kompetensi 13: Penguasaan materi struktur konsep dan pola pikir keilmuan yang mendukung mata pelajaran yang diampu</t>
  </si>
  <si>
    <t>Terpenuhi seluruhnya</t>
  </si>
  <si>
    <r>
      <t>1.</t>
    </r>
    <r>
      <rPr>
        <sz val="7"/>
        <color theme="1"/>
        <rFont val="Times New Roman"/>
        <family val="1"/>
      </rPr>
      <t xml:space="preserve">      </t>
    </r>
    <r>
      <rPr>
        <sz val="12"/>
        <color theme="1"/>
        <rFont val="Calibri"/>
        <family val="2"/>
      </rPr>
      <t>Guru melakukan pemetaan standar kompetensi dan kompetensi dasar untuk mata pelajaran yang diampunya, untuk mengidentifikasi materi pembelajaran yang dianggap sulit, melakukan perencanaan dan pelaksanaan pembelajaran, dan memperkirakan alokasi waktu yang diperlukan.</t>
    </r>
  </si>
  <si>
    <r>
      <t>2.</t>
    </r>
    <r>
      <rPr>
        <sz val="7"/>
        <color theme="1"/>
        <rFont val="Times New Roman"/>
        <family val="1"/>
      </rPr>
      <t xml:space="preserve">      </t>
    </r>
    <r>
      <rPr>
        <sz val="12"/>
        <color theme="1"/>
        <rFont val="Calibri"/>
        <family val="2"/>
      </rPr>
      <t>Guru menyertakan informasi yang tepat dan mutakhir di dalam perencanaan dan pelaksanaan pembelajaran.</t>
    </r>
  </si>
  <si>
    <r>
      <t>3.</t>
    </r>
    <r>
      <rPr>
        <sz val="7"/>
        <color theme="1"/>
        <rFont val="Times New Roman"/>
        <family val="1"/>
      </rPr>
      <t xml:space="preserve">      </t>
    </r>
    <r>
      <rPr>
        <sz val="12"/>
        <color theme="1"/>
        <rFont val="Calibri"/>
        <family val="2"/>
      </rPr>
      <t>Guru menyusun materi, perencanaan dan pelaksanaan pembelajaran yang berisi informasi yang tepat, mutakhir, dan yang membantu peserta didik untuk memahami konsep materi pembelajaran.</t>
    </r>
  </si>
  <si>
    <t>Total skor untuk kompetensi 13</t>
  </si>
  <si>
    <t>Skor maksimum kompetensi 13  = jumlah indikator × 2</t>
  </si>
  <si>
    <t>Nilai untuk kompetensi 13</t>
  </si>
  <si>
    <t>Penilaian untuk Kompetensi 14: Mengembangkan keprofesian melalui tindakan reflektif</t>
  </si>
  <si>
    <r>
      <t>1.</t>
    </r>
    <r>
      <rPr>
        <sz val="7"/>
        <color theme="1"/>
        <rFont val="Times New Roman"/>
        <family val="1"/>
      </rPr>
      <t xml:space="preserve">      </t>
    </r>
    <r>
      <rPr>
        <sz val="12"/>
        <color theme="1"/>
        <rFont val="Calibri"/>
        <family val="2"/>
      </rPr>
      <t>Guru melakukan evaluasi diri secara spesifik, lengkap, dan  didukung dengan contoh pengalaman diri sendiri.</t>
    </r>
  </si>
  <si>
    <r>
      <t>2.</t>
    </r>
    <r>
      <rPr>
        <sz val="7"/>
        <color theme="1"/>
        <rFont val="Times New Roman"/>
        <family val="1"/>
      </rPr>
      <t xml:space="preserve">      </t>
    </r>
    <r>
      <rPr>
        <sz val="12"/>
        <color theme="1"/>
        <rFont val="Calibri"/>
        <family val="2"/>
      </rPr>
      <t>Guru memiliki jurnal pembelajaran, catatan masukan dari kolega atau hasil penilaian proses pembelajaran sebagai bukti yang menggambarkan kinerjanya.</t>
    </r>
  </si>
  <si>
    <r>
      <t>3.</t>
    </r>
    <r>
      <rPr>
        <sz val="7"/>
        <color theme="1"/>
        <rFont val="Times New Roman"/>
        <family val="1"/>
      </rPr>
      <t xml:space="preserve">      </t>
    </r>
    <r>
      <rPr>
        <sz val="12"/>
        <color theme="1"/>
        <rFont val="Calibri"/>
        <family val="2"/>
      </rPr>
      <t>Guru memanfaatkan bukti gambaran kinerjanya untuk mengembangkan  perencanaan dan pelaksanaan pembelajaran selanjutnya dalam program Pengembangan Keprofesian Berkelanjutan (PKB).</t>
    </r>
  </si>
  <si>
    <r>
      <t>4.</t>
    </r>
    <r>
      <rPr>
        <sz val="7"/>
        <color theme="1"/>
        <rFont val="Times New Roman"/>
        <family val="1"/>
      </rPr>
      <t xml:space="preserve">      </t>
    </r>
    <r>
      <rPr>
        <sz val="12"/>
        <color theme="1"/>
        <rFont val="Calibri"/>
        <family val="2"/>
      </rPr>
      <t>Guru dapat mengaplikasikan pengalaman PKB dalam perencanaan, pelaksanaan, penilaian pembelajaran dan tindak lanjutnya.</t>
    </r>
  </si>
  <si>
    <r>
      <t>5.</t>
    </r>
    <r>
      <rPr>
        <sz val="7"/>
        <color theme="1"/>
        <rFont val="Times New Roman"/>
        <family val="1"/>
      </rPr>
      <t xml:space="preserve">      </t>
    </r>
    <r>
      <rPr>
        <sz val="12"/>
        <color theme="1"/>
        <rFont val="Calibri"/>
        <family val="2"/>
      </rPr>
      <t>Guru melakukan penelitian, mengembangkan karya inovasi, mengikuti kegiatan ilmiah (misalnya seminar, konferensi), dan aktif dalam melaksanakan PKB.</t>
    </r>
  </si>
  <si>
    <r>
      <t>6.</t>
    </r>
    <r>
      <rPr>
        <sz val="7"/>
        <color theme="1"/>
        <rFont val="Times New Roman"/>
        <family val="1"/>
      </rPr>
      <t xml:space="preserve">      </t>
    </r>
    <r>
      <rPr>
        <sz val="12"/>
        <color theme="1"/>
        <rFont val="Calibri"/>
        <family val="2"/>
      </rPr>
      <t>Guru dapat memanfaatkan TIK dalam berkomunikasi dan pelaksanaan PKB.</t>
    </r>
  </si>
  <si>
    <t>Total skor untuk kompetensi 14</t>
  </si>
  <si>
    <t>Skor maksimum kompetensi 14 = jumlah indikator × 2</t>
  </si>
  <si>
    <t>Persentase = (total skor/ 12) × 100%</t>
  </si>
  <si>
    <t>Nilai untuk kompetensi 14</t>
  </si>
  <si>
    <t>NO</t>
  </si>
  <si>
    <t>K O M P E T E N S I</t>
  </si>
  <si>
    <r>
      <t xml:space="preserve">NILAI </t>
    </r>
    <r>
      <rPr>
        <sz val="10"/>
        <color theme="1"/>
        <rFont val="Calibri"/>
        <family val="2"/>
      </rPr>
      <t>*)</t>
    </r>
  </si>
  <si>
    <t>A.   Pedagogik</t>
  </si>
  <si>
    <t>Menguasai karakteristik peserta didik</t>
  </si>
  <si>
    <t>Menguasai teori belajar dan prinsip-prinsip pembelajaran yang mendidik</t>
  </si>
  <si>
    <t>Pengembangan kurikulum</t>
  </si>
  <si>
    <t>Kegiatan pembelajaran yang mendidik</t>
  </si>
  <si>
    <t>Pengembangan potensi peserta didik</t>
  </si>
  <si>
    <t>Komunikasi dengan peserta didik</t>
  </si>
  <si>
    <t>Penilaian dan evaluasi</t>
  </si>
  <si>
    <t>B.   Kepribadian</t>
  </si>
  <si>
    <t>Bertindak sesuai dengan norma agama, hukum, sosial dan kebudayaan nasional</t>
  </si>
  <si>
    <t>Menunjukkan pribadi yang dewasa dan teladan</t>
  </si>
  <si>
    <t>Etos kerja, tanggung jawab yang tinggi, rasa bangga menjadi guru</t>
  </si>
  <si>
    <t>C.   Sosial</t>
  </si>
  <si>
    <t>Bersikap inklusif, bertindak obyektif, serta tidak diskriminatif</t>
  </si>
  <si>
    <t>Komunikasi dengan sesama guru, tenaga kependidikan, orang tua, peserta didik, dan masyarakat</t>
  </si>
  <si>
    <t>D.   Profesional</t>
  </si>
  <si>
    <t>Penguasaan materi, struktur, konsep dan pola pikir keilmuan yang mendukung mata pelajaran yang diampu</t>
  </si>
  <si>
    <t>Mengembangkan keprofesionalan melalui tindakan yang reflektif</t>
  </si>
  <si>
    <t>Jumlah (Hasil penilaian kinerja guru)</t>
  </si>
  <si>
    <t>Nilai PK GURU Kelas/Mata Pelajaran</t>
  </si>
  <si>
    <t>Konversi nilai PK GURU ke dalam skala 0 – 100  sesuai Permenneg PAN &amp; RM No. 16 Tahun 2009 dengan rumus</t>
  </si>
  <si>
    <t>Berdasarkan hasil konversi ke dalam skala nilai sesuai dengan peraturan tersebut, selanjutnya ditetapkan sebutan dan persentase angka kreditnya</t>
  </si>
  <si>
    <t>Perolehan angka kredit (untuk pembelajaran) yang dihitung berdasarkan rumus berikut ini.</t>
  </si>
  <si>
    <r>
      <t xml:space="preserve">Angka Kredit satu tahun = </t>
    </r>
    <r>
      <rPr>
        <u/>
        <sz val="12"/>
        <color theme="1"/>
        <rFont val="Calibri"/>
        <family val="2"/>
      </rPr>
      <t>(AKK – AKPKB – AKP) x (JM/JWM) x NPK</t>
    </r>
  </si>
  <si>
    <t>Sebutan</t>
  </si>
  <si>
    <t>Persentase Angka kredit</t>
  </si>
  <si>
    <t>91 – 100</t>
  </si>
  <si>
    <t>Amat baik</t>
  </si>
  <si>
    <t>76 – 90</t>
  </si>
  <si>
    <t>Baik</t>
  </si>
  <si>
    <t>61 – 75</t>
  </si>
  <si>
    <t>Cukup</t>
  </si>
  <si>
    <t>51 – 60</t>
  </si>
  <si>
    <t>Sedang</t>
  </si>
  <si>
    <t>≤ 50</t>
  </si>
  <si>
    <t>Kurang</t>
  </si>
  <si>
    <t>Konversi Nilai Kinerja Hasil PKG ke persentase Angka Kredit</t>
  </si>
  <si>
    <t xml:space="preserve">Nilai Hasil PKG </t>
  </si>
  <si>
    <t>Nilai PKG (100) = (48 / 56) x 100  =  85,71   (Baik)</t>
  </si>
  <si>
    <t>=  9,5</t>
  </si>
  <si>
    <t>REKAP HASIL PENILAIAN KINERJA GURU KELAS/MATA PELAJARAN</t>
  </si>
  <si>
    <r>
      <t xml:space="preserve">Nilai Angka Kredit 1 tahun = </t>
    </r>
    <r>
      <rPr>
        <u/>
        <sz val="12"/>
        <color theme="1"/>
        <rFont val="Calibri"/>
        <family val="2"/>
      </rPr>
      <t>(AKK – AKPKB – AKP) x (JM/JWM) x NPK</t>
    </r>
  </si>
  <si>
    <t>Guru X dengan pangkat penata muda IIIa TMT tgl 1 April 2007, mengusulkan ke penata muda Tk I IIIb</t>
  </si>
  <si>
    <t>(50-3-5) x 24/24 x 100%</t>
  </si>
</sst>
</file>

<file path=xl/styles.xml><?xml version="1.0" encoding="utf-8"?>
<styleSheet xmlns="http://schemas.openxmlformats.org/spreadsheetml/2006/main">
  <numFmts count="1">
    <numFmt numFmtId="164" formatCode="0.000"/>
  </numFmts>
  <fonts count="22">
    <font>
      <sz val="11"/>
      <color theme="1"/>
      <name val="Calibri"/>
      <family val="2"/>
      <charset val="1"/>
      <scheme val="minor"/>
    </font>
    <font>
      <sz val="11"/>
      <color theme="1"/>
      <name val="Calibri"/>
      <family val="2"/>
      <charset val="1"/>
      <scheme val="minor"/>
    </font>
    <font>
      <sz val="12"/>
      <color theme="1"/>
      <name val="Times New Roman"/>
      <family val="1"/>
    </font>
    <font>
      <b/>
      <sz val="12"/>
      <color theme="1"/>
      <name val="Times New Roman"/>
      <family val="1"/>
    </font>
    <font>
      <b/>
      <sz val="12"/>
      <color theme="1"/>
      <name val="Calibri"/>
      <family val="2"/>
    </font>
    <font>
      <b/>
      <sz val="10"/>
      <color theme="1"/>
      <name val="Calibri"/>
      <family val="2"/>
    </font>
    <font>
      <sz val="12"/>
      <color theme="1"/>
      <name val="Calibri"/>
      <family val="2"/>
    </font>
    <font>
      <sz val="7"/>
      <color theme="1"/>
      <name val="Times New Roman"/>
      <family val="1"/>
    </font>
    <font>
      <sz val="18"/>
      <color theme="3"/>
      <name val="Calibri"/>
      <family val="2"/>
    </font>
    <font>
      <sz val="20"/>
      <color theme="3"/>
      <name val="Calibri"/>
      <family val="2"/>
    </font>
    <font>
      <sz val="22"/>
      <color theme="3"/>
      <name val="Calibri"/>
      <family val="2"/>
    </font>
    <font>
      <sz val="11"/>
      <color theme="1"/>
      <name val="Calibri"/>
      <family val="2"/>
    </font>
    <font>
      <b/>
      <sz val="11"/>
      <color theme="1"/>
      <name val="Calibri"/>
      <family val="2"/>
    </font>
    <font>
      <i/>
      <sz val="12"/>
      <color theme="1"/>
      <name val="Calibri"/>
      <family val="2"/>
    </font>
    <font>
      <sz val="10"/>
      <color theme="1"/>
      <name val="Calibri"/>
      <family val="2"/>
    </font>
    <font>
      <u/>
      <sz val="12"/>
      <color theme="1"/>
      <name val="Calibri"/>
      <family val="2"/>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3F3F3"/>
        <bgColor indexed="64"/>
      </patternFill>
    </fill>
  </fills>
  <borders count="2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5" fillId="0" borderId="6" xfId="0" applyFont="1" applyBorder="1" applyAlignment="1">
      <alignment horizontal="center" wrapText="1"/>
    </xf>
    <xf numFmtId="0" fontId="6" fillId="0" borderId="0" xfId="0" applyFont="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center" wrapText="1"/>
    </xf>
    <xf numFmtId="0" fontId="6" fillId="0" borderId="1" xfId="0" applyFont="1" applyBorder="1" applyAlignment="1">
      <alignment horizontal="left" wrapText="1" indent="3"/>
    </xf>
    <xf numFmtId="0" fontId="6" fillId="0" borderId="1" xfId="0" applyFont="1" applyBorder="1" applyAlignment="1">
      <alignment wrapText="1"/>
    </xf>
    <xf numFmtId="0" fontId="6" fillId="0" borderId="2" xfId="0" applyFont="1" applyBorder="1" applyAlignment="1">
      <alignment wrapTex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9" fillId="0" borderId="6" xfId="0" applyFont="1" applyBorder="1" applyAlignment="1">
      <alignment horizontal="center" wrapText="1"/>
    </xf>
    <xf numFmtId="0" fontId="10" fillId="0" borderId="6" xfId="0" applyFont="1" applyBorder="1" applyAlignment="1">
      <alignment horizontal="center" wrapText="1"/>
    </xf>
    <xf numFmtId="0" fontId="11" fillId="0" borderId="6" xfId="0" applyFont="1" applyBorder="1" applyAlignment="1">
      <alignment horizontal="center" wrapText="1"/>
    </xf>
    <xf numFmtId="0" fontId="12" fillId="0" borderId="6" xfId="0" applyFont="1" applyBorder="1" applyAlignment="1">
      <alignment horizontal="center" wrapText="1"/>
    </xf>
    <xf numFmtId="0" fontId="11" fillId="0" borderId="1" xfId="0" applyFont="1" applyBorder="1" applyAlignment="1">
      <alignment horizontal="left" wrapText="1" indent="2"/>
    </xf>
    <xf numFmtId="0" fontId="11" fillId="0" borderId="1" xfId="0" applyFont="1" applyBorder="1" applyAlignment="1">
      <alignment wrapText="1"/>
    </xf>
    <xf numFmtId="0" fontId="11" fillId="0" borderId="2" xfId="0" applyFont="1" applyBorder="1" applyAlignment="1">
      <alignment wrapText="1"/>
    </xf>
    <xf numFmtId="0" fontId="5" fillId="0" borderId="8" xfId="0" applyFont="1" applyBorder="1" applyAlignment="1">
      <alignment horizontal="center" wrapText="1"/>
    </xf>
    <xf numFmtId="0" fontId="6" fillId="0" borderId="1" xfId="0" applyFont="1" applyBorder="1" applyAlignment="1">
      <alignment horizontal="left" wrapText="1" indent="2"/>
    </xf>
    <xf numFmtId="0" fontId="2" fillId="0" borderId="1" xfId="0" applyFont="1" applyBorder="1" applyAlignment="1">
      <alignment horizontal="left" wrapText="1" indent="2"/>
    </xf>
    <xf numFmtId="0" fontId="8" fillId="0" borderId="6" xfId="0" applyFont="1" applyBorder="1" applyAlignment="1">
      <alignment horizontal="center" wrapText="1"/>
    </xf>
    <xf numFmtId="0" fontId="9" fillId="0" borderId="8" xfId="0" applyFont="1" applyBorder="1" applyAlignment="1">
      <alignment horizontal="center" wrapText="1"/>
    </xf>
    <xf numFmtId="0" fontId="10" fillId="0" borderId="8"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9" fillId="0" borderId="6" xfId="0" applyFont="1" applyBorder="1" applyAlignment="1">
      <alignment horizontal="center" vertical="center" wrapText="1"/>
    </xf>
    <xf numFmtId="0" fontId="6" fillId="0" borderId="14" xfId="0" applyFont="1" applyBorder="1" applyAlignment="1">
      <alignment horizontal="center" vertical="top" wrapText="1"/>
    </xf>
    <xf numFmtId="0" fontId="6" fillId="0" borderId="6" xfId="0" applyFont="1" applyBorder="1" applyAlignment="1">
      <alignment horizontal="center" vertical="top" wrapText="1"/>
    </xf>
    <xf numFmtId="0" fontId="5" fillId="0" borderId="15" xfId="0" applyFont="1" applyBorder="1" applyAlignment="1">
      <alignment horizontal="center" wrapText="1"/>
    </xf>
    <xf numFmtId="0" fontId="5" fillId="0" borderId="16" xfId="0" applyFont="1" applyBorder="1" applyAlignment="1">
      <alignment horizontal="center" wrapText="1"/>
    </xf>
    <xf numFmtId="0" fontId="14" fillId="0" borderId="1" xfId="0" applyFont="1" applyBorder="1" applyAlignment="1">
      <alignment horizontal="center" wrapText="1"/>
    </xf>
    <xf numFmtId="0" fontId="14" fillId="0" borderId="6" xfId="0" applyFont="1" applyBorder="1" applyAlignment="1">
      <alignment vertical="top" wrapText="1"/>
    </xf>
    <xf numFmtId="0" fontId="14" fillId="0" borderId="6" xfId="0" applyFont="1" applyBorder="1" applyAlignment="1">
      <alignment horizontal="center" wrapText="1"/>
    </xf>
    <xf numFmtId="0" fontId="5" fillId="2" borderId="19" xfId="0" applyFont="1" applyFill="1" applyBorder="1" applyAlignment="1">
      <alignment horizontal="justify" vertical="top"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5" xfId="0" applyFont="1" applyFill="1" applyBorder="1" applyAlignment="1">
      <alignment horizontal="justify" vertical="top" wrapText="1"/>
    </xf>
    <xf numFmtId="0" fontId="6" fillId="0" borderId="13" xfId="0" applyFont="1" applyBorder="1" applyAlignment="1">
      <alignment wrapText="1"/>
    </xf>
    <xf numFmtId="0" fontId="6" fillId="0" borderId="14" xfId="0" applyFont="1" applyBorder="1" applyAlignment="1">
      <alignment wrapText="1"/>
    </xf>
    <xf numFmtId="0" fontId="3" fillId="0" borderId="0" xfId="0" applyFont="1" applyBorder="1" applyAlignment="1">
      <alignment vertical="top" wrapText="1"/>
    </xf>
    <xf numFmtId="0" fontId="14" fillId="0" borderId="6" xfId="0" applyFont="1" applyBorder="1" applyAlignment="1">
      <alignment horizontal="center" vertical="top" wrapText="1"/>
    </xf>
    <xf numFmtId="0" fontId="6" fillId="0" borderId="13" xfId="0" applyFont="1" applyBorder="1" applyAlignment="1">
      <alignment vertical="top" wrapText="1"/>
    </xf>
    <xf numFmtId="0" fontId="2" fillId="0" borderId="0" xfId="0" applyFont="1" applyAlignment="1">
      <alignment wrapText="1"/>
    </xf>
    <xf numFmtId="0" fontId="6" fillId="0" borderId="0" xfId="0" applyFont="1" applyAlignment="1">
      <alignment horizontal="justify" vertical="top" wrapText="1"/>
    </xf>
    <xf numFmtId="0" fontId="2" fillId="0" borderId="13" xfId="0" applyFont="1" applyBorder="1" applyAlignment="1">
      <alignment wrapText="1"/>
    </xf>
    <xf numFmtId="2" fontId="0" fillId="0" borderId="0" xfId="0" applyNumberFormat="1"/>
    <xf numFmtId="0" fontId="16" fillId="0" borderId="20" xfId="0" applyFont="1" applyBorder="1" applyAlignment="1">
      <alignment horizontal="center" wrapText="1"/>
    </xf>
    <xf numFmtId="0" fontId="16" fillId="0" borderId="5" xfId="0" applyFont="1" applyBorder="1" applyAlignment="1">
      <alignment horizontal="center" wrapText="1"/>
    </xf>
    <xf numFmtId="0" fontId="18" fillId="0" borderId="1" xfId="0" applyFont="1" applyBorder="1" applyAlignment="1">
      <alignment horizontal="center" vertical="top" wrapText="1"/>
    </xf>
    <xf numFmtId="0" fontId="17" fillId="0" borderId="6" xfId="0" applyFont="1" applyBorder="1" applyAlignment="1">
      <alignment horizontal="center" vertical="top" wrapText="1"/>
    </xf>
    <xf numFmtId="9" fontId="17" fillId="0" borderId="6" xfId="0" applyNumberFormat="1" applyFont="1" applyBorder="1" applyAlignment="1">
      <alignment horizontal="center" vertical="top" wrapText="1"/>
    </xf>
    <xf numFmtId="0" fontId="2" fillId="0" borderId="11" xfId="0" applyFont="1" applyBorder="1" applyAlignment="1">
      <alignment wrapText="1"/>
    </xf>
    <xf numFmtId="0" fontId="6" fillId="0" borderId="11" xfId="0" applyFont="1" applyBorder="1" applyAlignment="1">
      <alignment horizontal="justify" vertical="top" wrapText="1"/>
    </xf>
    <xf numFmtId="0" fontId="19" fillId="0" borderId="0" xfId="0" applyFont="1"/>
    <xf numFmtId="0" fontId="20" fillId="0" borderId="1" xfId="0" applyFont="1" applyBorder="1" applyAlignment="1">
      <alignment horizontal="center" vertical="top" wrapText="1"/>
    </xf>
    <xf numFmtId="0" fontId="4" fillId="0" borderId="6" xfId="0" applyFont="1" applyBorder="1" applyAlignment="1">
      <alignment horizontal="center" vertical="top" wrapText="1"/>
    </xf>
    <xf numFmtId="9" fontId="4" fillId="0" borderId="6" xfId="0" applyNumberFormat="1" applyFont="1" applyBorder="1" applyAlignment="1">
      <alignment horizontal="center" vertical="top" wrapText="1"/>
    </xf>
    <xf numFmtId="0" fontId="0" fillId="0" borderId="0" xfId="0" applyAlignment="1">
      <alignment horizontal="center" vertical="center"/>
    </xf>
    <xf numFmtId="0" fontId="0" fillId="0" borderId="0" xfId="0" quotePrefix="1"/>
    <xf numFmtId="0" fontId="0" fillId="0" borderId="0" xfId="0" quotePrefix="1" applyBorder="1"/>
    <xf numFmtId="0" fontId="18" fillId="0" borderId="0" xfId="0" applyFont="1" applyBorder="1" applyAlignment="1">
      <alignment horizontal="center" vertical="top" wrapText="1"/>
    </xf>
    <xf numFmtId="0" fontId="17" fillId="0" borderId="0" xfId="0" applyFont="1" applyBorder="1" applyAlignment="1">
      <alignment horizontal="center" vertical="top" wrapText="1"/>
    </xf>
    <xf numFmtId="9" fontId="17" fillId="0" borderId="0" xfId="0" applyNumberFormat="1" applyFont="1" applyBorder="1" applyAlignment="1">
      <alignment horizontal="center" vertical="top" wrapText="1"/>
    </xf>
    <xf numFmtId="0" fontId="21" fillId="0" borderId="0" xfId="0" applyFont="1"/>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9"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6" fillId="0" borderId="9" xfId="0" applyFont="1" applyBorder="1" applyAlignment="1">
      <alignment horizontal="left" wrapText="1" indent="2"/>
    </xf>
    <xf numFmtId="0" fontId="6" fillId="0" borderId="1" xfId="0" applyFont="1" applyBorder="1" applyAlignment="1">
      <alignment horizontal="left" wrapText="1" indent="2"/>
    </xf>
    <xf numFmtId="0" fontId="6" fillId="0" borderId="9" xfId="0" applyFont="1" applyBorder="1" applyAlignment="1">
      <alignment horizontal="center" wrapText="1"/>
    </xf>
    <xf numFmtId="0" fontId="6" fillId="0" borderId="1" xfId="0" applyFont="1" applyBorder="1" applyAlignment="1">
      <alignment horizontal="center" wrapText="1"/>
    </xf>
    <xf numFmtId="0" fontId="9" fillId="0" borderId="9" xfId="0" applyFont="1" applyBorder="1" applyAlignment="1">
      <alignment horizontal="center" wrapText="1"/>
    </xf>
    <xf numFmtId="0" fontId="9" fillId="0" borderId="1" xfId="0" applyFont="1" applyBorder="1" applyAlignment="1">
      <alignment horizontal="center" wrapText="1"/>
    </xf>
    <xf numFmtId="0" fontId="6" fillId="0" borderId="10" xfId="0" applyFont="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9" fillId="0" borderId="8" xfId="0" applyFont="1" applyBorder="1" applyAlignment="1">
      <alignment horizontal="center" vertical="top" wrapText="1"/>
    </xf>
    <xf numFmtId="0" fontId="12" fillId="0" borderId="10" xfId="0" applyFont="1" applyBorder="1" applyAlignment="1">
      <alignment horizontal="justify" vertical="top" wrapText="1"/>
    </xf>
    <xf numFmtId="0" fontId="12" fillId="0" borderId="11" xfId="0" applyFont="1" applyBorder="1" applyAlignment="1">
      <alignment horizontal="justify" vertical="top" wrapText="1"/>
    </xf>
    <xf numFmtId="0" fontId="12" fillId="0" borderId="12" xfId="0" applyFont="1" applyBorder="1" applyAlignment="1">
      <alignment horizontal="justify" vertical="top" wrapText="1"/>
    </xf>
    <xf numFmtId="0" fontId="12" fillId="0" borderId="14" xfId="0" applyFont="1" applyBorder="1" applyAlignment="1">
      <alignment horizontal="justify" vertical="top" wrapText="1"/>
    </xf>
    <xf numFmtId="0" fontId="12" fillId="0" borderId="7" xfId="0" applyFont="1" applyBorder="1" applyAlignment="1">
      <alignment horizontal="justify" vertical="top" wrapText="1"/>
    </xf>
    <xf numFmtId="0" fontId="12" fillId="0" borderId="6" xfId="0" applyFont="1" applyBorder="1" applyAlignment="1">
      <alignment horizontal="justify" vertical="top"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64" fontId="6" fillId="0" borderId="3" xfId="0" applyNumberFormat="1" applyFont="1" applyBorder="1" applyAlignment="1">
      <alignment horizontal="center" vertical="top" wrapText="1"/>
    </xf>
    <xf numFmtId="164" fontId="6" fillId="0" borderId="4" xfId="0" applyNumberFormat="1" applyFont="1" applyBorder="1" applyAlignment="1">
      <alignment horizontal="center" vertical="top" wrapText="1"/>
    </xf>
    <xf numFmtId="164" fontId="6" fillId="0" borderId="5" xfId="0" applyNumberFormat="1"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10" fillId="0" borderId="13" xfId="0" applyFont="1" applyBorder="1" applyAlignment="1">
      <alignment horizontal="center" vertical="top" wrapText="1"/>
    </xf>
    <xf numFmtId="0" fontId="10" fillId="0" borderId="0" xfId="0" applyFont="1" applyAlignment="1">
      <alignment horizontal="center" vertical="top" wrapText="1"/>
    </xf>
    <xf numFmtId="0" fontId="10" fillId="0" borderId="8" xfId="0" applyFont="1" applyBorder="1" applyAlignment="1">
      <alignment horizontal="center"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4" fillId="0" borderId="3" xfId="0" applyFont="1" applyBorder="1" applyAlignment="1">
      <alignment horizontal="justify" wrapText="1"/>
    </xf>
    <xf numFmtId="0" fontId="4" fillId="0" borderId="4" xfId="0" applyFont="1" applyBorder="1" applyAlignment="1">
      <alignment horizontal="justify" wrapText="1"/>
    </xf>
    <xf numFmtId="0" fontId="4" fillId="0" borderId="5" xfId="0" applyFont="1" applyBorder="1" applyAlignment="1">
      <alignment horizontal="justify"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9" xfId="0" applyFont="1" applyBorder="1" applyAlignment="1">
      <alignment horizontal="center" wrapText="1"/>
    </xf>
    <xf numFmtId="0" fontId="5" fillId="0" borderId="1" xfId="0" applyFont="1" applyBorder="1" applyAlignment="1">
      <alignment horizontal="center"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2" fillId="0" borderId="9" xfId="0" applyFont="1" applyBorder="1" applyAlignment="1">
      <alignment horizontal="left" wrapText="1" indent="2"/>
    </xf>
    <xf numFmtId="0" fontId="2" fillId="0" borderId="1" xfId="0" applyFont="1" applyBorder="1" applyAlignment="1">
      <alignment horizontal="left" wrapText="1" indent="2"/>
    </xf>
    <xf numFmtId="0" fontId="9" fillId="0" borderId="0" xfId="0" applyFont="1" applyAlignment="1">
      <alignment horizontal="center" vertical="top" wrapText="1"/>
    </xf>
    <xf numFmtId="0" fontId="6" fillId="0" borderId="2" xfId="0" applyFont="1" applyBorder="1" applyAlignment="1">
      <alignment horizontal="left" wrapText="1" indent="2"/>
    </xf>
    <xf numFmtId="0" fontId="6" fillId="0" borderId="2" xfId="0" applyFont="1" applyBorder="1" applyAlignment="1">
      <alignment horizontal="center" wrapText="1"/>
    </xf>
    <xf numFmtId="164" fontId="6" fillId="0" borderId="3"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4" fillId="0" borderId="2" xfId="0" applyFont="1" applyBorder="1" applyAlignment="1">
      <alignment horizont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4" xfId="0" applyFont="1" applyBorder="1" applyAlignment="1">
      <alignment vertical="top" wrapText="1"/>
    </xf>
    <xf numFmtId="0" fontId="4" fillId="0" borderId="10" xfId="0" applyFont="1" applyBorder="1" applyAlignment="1">
      <alignment horizontal="justify" vertical="top" wrapText="1"/>
    </xf>
    <xf numFmtId="0" fontId="4" fillId="0" borderId="11" xfId="0" applyFont="1" applyBorder="1" applyAlignment="1">
      <alignment horizontal="justify" vertical="top" wrapText="1"/>
    </xf>
    <xf numFmtId="0" fontId="4" fillId="0" borderId="12" xfId="0" applyFont="1" applyBorder="1" applyAlignment="1">
      <alignment horizontal="justify" vertical="top" wrapText="1"/>
    </xf>
    <xf numFmtId="0" fontId="4" fillId="0" borderId="14" xfId="0" applyFont="1" applyBorder="1" applyAlignment="1">
      <alignment horizontal="justify" vertical="top" wrapText="1"/>
    </xf>
    <xf numFmtId="0" fontId="4" fillId="0" borderId="7" xfId="0" applyFont="1" applyBorder="1" applyAlignment="1">
      <alignment horizontal="justify" vertical="top" wrapText="1"/>
    </xf>
    <xf numFmtId="0" fontId="4" fillId="0" borderId="6" xfId="0" applyFont="1" applyBorder="1" applyAlignment="1">
      <alignment horizontal="justify" vertical="top" wrapText="1"/>
    </xf>
    <xf numFmtId="2" fontId="6" fillId="0" borderId="3" xfId="0" applyNumberFormat="1" applyFont="1" applyBorder="1" applyAlignment="1">
      <alignment horizontal="center" vertical="top" wrapText="1"/>
    </xf>
    <xf numFmtId="2" fontId="6" fillId="0" borderId="4" xfId="0" applyNumberFormat="1" applyFont="1" applyBorder="1" applyAlignment="1">
      <alignment horizontal="center" vertical="top" wrapText="1"/>
    </xf>
    <xf numFmtId="2" fontId="6" fillId="0" borderId="5" xfId="0" applyNumberFormat="1" applyFont="1" applyBorder="1" applyAlignment="1">
      <alignment horizontal="center" vertical="top" wrapText="1"/>
    </xf>
    <xf numFmtId="0" fontId="8" fillId="0" borderId="9" xfId="0" applyFont="1" applyBorder="1" applyAlignment="1">
      <alignment horizontal="center" wrapText="1"/>
    </xf>
    <xf numFmtId="0" fontId="8" fillId="0" borderId="2" xfId="0" applyFont="1" applyBorder="1" applyAlignment="1">
      <alignment horizontal="center" wrapText="1"/>
    </xf>
    <xf numFmtId="0" fontId="8" fillId="0" borderId="1" xfId="0" applyFont="1" applyBorder="1" applyAlignment="1">
      <alignment horizontal="center" wrapText="1"/>
    </xf>
    <xf numFmtId="0" fontId="6" fillId="0" borderId="0"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9" fontId="6" fillId="0" borderId="3" xfId="1" applyFont="1" applyBorder="1" applyAlignment="1">
      <alignment horizontal="center" vertical="top" wrapText="1"/>
    </xf>
    <xf numFmtId="9" fontId="6" fillId="0" borderId="4" xfId="1" applyFont="1" applyBorder="1" applyAlignment="1">
      <alignment horizontal="center" vertical="top" wrapText="1"/>
    </xf>
    <xf numFmtId="9" fontId="6" fillId="0" borderId="5" xfId="1" applyFont="1" applyBorder="1" applyAlignment="1">
      <alignment horizontal="center"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vertical="top" wrapText="1"/>
    </xf>
    <xf numFmtId="0" fontId="2" fillId="0" borderId="13" xfId="0" applyFont="1" applyBorder="1" applyAlignment="1">
      <alignment wrapText="1"/>
    </xf>
    <xf numFmtId="0" fontId="6" fillId="0" borderId="13"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justify" vertical="top" wrapText="1"/>
    </xf>
    <xf numFmtId="0" fontId="6" fillId="0" borderId="0" xfId="0" applyFont="1" applyAlignment="1">
      <alignment horizontal="right" vertical="top" wrapText="1"/>
    </xf>
    <xf numFmtId="0" fontId="6" fillId="0" borderId="8" xfId="0" applyFont="1" applyBorder="1" applyAlignment="1">
      <alignment vertical="top"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6" xfId="0" applyFont="1" applyBorder="1" applyAlignment="1">
      <alignment horizontal="center" vertical="top" wrapText="1"/>
    </xf>
    <xf numFmtId="0" fontId="5" fillId="0" borderId="3" xfId="0" applyFont="1" applyBorder="1" applyAlignment="1">
      <alignment horizontal="justify" vertical="top" wrapText="1"/>
    </xf>
    <xf numFmtId="0" fontId="5" fillId="0" borderId="5" xfId="0" applyFont="1" applyBorder="1" applyAlignment="1">
      <alignment horizontal="justify" vertical="top"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17" xfId="0" applyFont="1" applyFill="1" applyBorder="1" applyAlignment="1">
      <alignment horizontal="justify" vertical="top" wrapText="1"/>
    </xf>
    <xf numFmtId="0" fontId="5" fillId="2" borderId="18" xfId="0" applyFont="1" applyFill="1" applyBorder="1" applyAlignment="1">
      <alignment horizontal="justify" vertical="top" wrapText="1"/>
    </xf>
    <xf numFmtId="0" fontId="0" fillId="0" borderId="0" xfId="0"/>
    <xf numFmtId="0" fontId="5" fillId="0" borderId="0" xfId="0" applyFont="1"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45</xdr:row>
      <xdr:rowOff>81713</xdr:rowOff>
    </xdr:from>
    <xdr:to>
      <xdr:col>2</xdr:col>
      <xdr:colOff>695325</xdr:colOff>
      <xdr:row>63</xdr:row>
      <xdr:rowOff>161924</xdr:rowOff>
    </xdr:to>
    <xdr:pic>
      <xdr:nvPicPr>
        <xdr:cNvPr id="2050" name="Picture 2"/>
        <xdr:cNvPicPr>
          <a:picLocks noChangeAspect="1" noChangeArrowheads="1"/>
        </xdr:cNvPicPr>
      </xdr:nvPicPr>
      <xdr:blipFill>
        <a:blip xmlns:r="http://schemas.openxmlformats.org/officeDocument/2006/relationships" r:embed="rId1"/>
        <a:srcRect l="11230" r="10840"/>
        <a:stretch>
          <a:fillRect/>
        </a:stretch>
      </xdr:blipFill>
      <xdr:spPr bwMode="auto">
        <a:xfrm>
          <a:off x="323850" y="10397288"/>
          <a:ext cx="4667250" cy="3509211"/>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dimension ref="A1:D269"/>
  <sheetViews>
    <sheetView topLeftCell="A263" workbookViewId="0">
      <selection activeCell="B159" sqref="B159:D159"/>
    </sheetView>
  </sheetViews>
  <sheetFormatPr defaultRowHeight="15"/>
  <cols>
    <col min="1" max="1" width="60" customWidth="1"/>
  </cols>
  <sheetData>
    <row r="1" spans="1:4" ht="15.75" thickBot="1"/>
    <row r="2" spans="1:4" ht="16.5" thickBot="1">
      <c r="A2" s="64" t="s">
        <v>0</v>
      </c>
      <c r="B2" s="65"/>
      <c r="C2" s="65"/>
      <c r="D2" s="66"/>
    </row>
    <row r="3" spans="1:4" ht="16.5" thickBot="1">
      <c r="A3" s="67" t="s">
        <v>1</v>
      </c>
      <c r="B3" s="69" t="s">
        <v>2</v>
      </c>
      <c r="C3" s="70"/>
      <c r="D3" s="71"/>
    </row>
    <row r="4" spans="1:4" ht="65.25" thickBot="1">
      <c r="A4" s="68"/>
      <c r="B4" s="1" t="s">
        <v>3</v>
      </c>
      <c r="C4" s="1" t="s">
        <v>4</v>
      </c>
      <c r="D4" s="1" t="s">
        <v>5</v>
      </c>
    </row>
    <row r="5" spans="1:4" ht="15.75">
      <c r="A5" s="72" t="s">
        <v>6</v>
      </c>
      <c r="B5" s="74">
        <v>0</v>
      </c>
      <c r="C5" s="76">
        <v>1</v>
      </c>
      <c r="D5" s="3"/>
    </row>
    <row r="6" spans="1:4" ht="16.5" thickBot="1">
      <c r="A6" s="73"/>
      <c r="B6" s="75"/>
      <c r="C6" s="77"/>
      <c r="D6" s="4">
        <v>2</v>
      </c>
    </row>
    <row r="7" spans="1:4" ht="50.25" thickBot="1">
      <c r="A7" s="5" t="s">
        <v>7</v>
      </c>
      <c r="B7" s="4">
        <v>0</v>
      </c>
      <c r="C7" s="4">
        <v>1</v>
      </c>
      <c r="D7" s="10">
        <v>2</v>
      </c>
    </row>
    <row r="8" spans="1:4" ht="66" thickBot="1">
      <c r="A8" s="5" t="s">
        <v>8</v>
      </c>
      <c r="B8" s="10">
        <v>0</v>
      </c>
      <c r="C8" s="4">
        <v>1</v>
      </c>
      <c r="D8" s="4">
        <v>2</v>
      </c>
    </row>
    <row r="9" spans="1:4" ht="51" thickBot="1">
      <c r="A9" s="5" t="s">
        <v>9</v>
      </c>
      <c r="B9" s="4">
        <v>0</v>
      </c>
      <c r="C9" s="4">
        <v>1</v>
      </c>
      <c r="D9" s="11">
        <v>2</v>
      </c>
    </row>
    <row r="10" spans="1:4" ht="35.25" thickBot="1">
      <c r="A10" s="5" t="s">
        <v>10</v>
      </c>
      <c r="B10" s="4">
        <v>0</v>
      </c>
      <c r="C10" s="11">
        <v>1</v>
      </c>
      <c r="D10" s="4">
        <v>2</v>
      </c>
    </row>
    <row r="11" spans="1:4" ht="66" thickBot="1">
      <c r="A11" s="5" t="s">
        <v>11</v>
      </c>
      <c r="B11" s="4">
        <v>0</v>
      </c>
      <c r="C11" s="4">
        <v>1</v>
      </c>
      <c r="D11" s="10">
        <v>2</v>
      </c>
    </row>
    <row r="12" spans="1:4" ht="16.5" thickBot="1">
      <c r="A12" s="6" t="s">
        <v>12</v>
      </c>
      <c r="B12" s="98">
        <f xml:space="preserve"> C5+D7+B8+D9+C10+D11</f>
        <v>8</v>
      </c>
      <c r="C12" s="99"/>
      <c r="D12" s="100"/>
    </row>
    <row r="13" spans="1:4" ht="16.5" thickBot="1">
      <c r="A13" s="6" t="s">
        <v>13</v>
      </c>
      <c r="B13" s="101">
        <v>12</v>
      </c>
      <c r="C13" s="102"/>
      <c r="D13" s="103"/>
    </row>
    <row r="14" spans="1:4" ht="16.5" thickBot="1">
      <c r="A14" s="6" t="s">
        <v>14</v>
      </c>
      <c r="B14" s="104">
        <f xml:space="preserve"> (B12/B13)*100%</f>
        <v>0.66666666666666663</v>
      </c>
      <c r="C14" s="105"/>
      <c r="D14" s="106"/>
    </row>
    <row r="15" spans="1:4" ht="15.75">
      <c r="A15" s="7" t="s">
        <v>15</v>
      </c>
      <c r="B15" s="78" t="s">
        <v>18</v>
      </c>
      <c r="C15" s="107"/>
      <c r="D15" s="108"/>
    </row>
    <row r="16" spans="1:4" ht="28.5">
      <c r="A16" s="7" t="s">
        <v>16</v>
      </c>
      <c r="B16" s="109">
        <v>3</v>
      </c>
      <c r="C16" s="110"/>
      <c r="D16" s="111"/>
    </row>
    <row r="17" spans="1:4" ht="16.5" thickBot="1">
      <c r="A17" s="6" t="s">
        <v>17</v>
      </c>
      <c r="B17" s="112"/>
      <c r="C17" s="113"/>
      <c r="D17" s="114"/>
    </row>
    <row r="20" spans="1:4" ht="15.75" thickBot="1"/>
    <row r="21" spans="1:4">
      <c r="A21" s="84" t="s">
        <v>19</v>
      </c>
      <c r="B21" s="85"/>
      <c r="C21" s="85"/>
      <c r="D21" s="86"/>
    </row>
    <row r="22" spans="1:4" ht="15.75" thickBot="1">
      <c r="A22" s="87" t="s">
        <v>20</v>
      </c>
      <c r="B22" s="88"/>
      <c r="C22" s="88"/>
      <c r="D22" s="89"/>
    </row>
    <row r="23" spans="1:4" ht="15.75" thickBot="1">
      <c r="A23" s="90" t="s">
        <v>1</v>
      </c>
      <c r="B23" s="92" t="s">
        <v>2</v>
      </c>
      <c r="C23" s="93"/>
      <c r="D23" s="94"/>
    </row>
    <row r="24" spans="1:4" ht="75.75" thickBot="1">
      <c r="A24" s="91"/>
      <c r="B24" s="13" t="s">
        <v>3</v>
      </c>
      <c r="C24" s="13" t="s">
        <v>4</v>
      </c>
      <c r="D24" s="13" t="s">
        <v>5</v>
      </c>
    </row>
    <row r="25" spans="1:4" ht="63" thickBot="1">
      <c r="A25" s="14" t="s">
        <v>21</v>
      </c>
      <c r="B25" s="10">
        <v>0</v>
      </c>
      <c r="C25" s="12">
        <v>1</v>
      </c>
      <c r="D25" s="12">
        <v>2</v>
      </c>
    </row>
    <row r="26" spans="1:4" ht="63.75" thickBot="1">
      <c r="A26" s="14" t="s">
        <v>22</v>
      </c>
      <c r="B26" s="12">
        <v>0</v>
      </c>
      <c r="C26" s="11">
        <v>1</v>
      </c>
      <c r="D26" s="12">
        <v>2</v>
      </c>
    </row>
    <row r="27" spans="1:4" ht="63.75" thickBot="1">
      <c r="A27" s="14" t="s">
        <v>23</v>
      </c>
      <c r="B27" s="12">
        <v>0</v>
      </c>
      <c r="C27" s="12">
        <v>1</v>
      </c>
      <c r="D27" s="11">
        <v>2</v>
      </c>
    </row>
    <row r="28" spans="1:4" ht="33.75" thickBot="1">
      <c r="A28" s="14" t="s">
        <v>24</v>
      </c>
      <c r="B28" s="12">
        <v>0</v>
      </c>
      <c r="C28" s="12">
        <v>1</v>
      </c>
      <c r="D28" s="11">
        <v>2</v>
      </c>
    </row>
    <row r="29" spans="1:4" ht="48.75" thickBot="1">
      <c r="A29" s="14" t="s">
        <v>25</v>
      </c>
      <c r="B29" s="12">
        <v>0</v>
      </c>
      <c r="C29" s="12">
        <v>1</v>
      </c>
      <c r="D29" s="11">
        <v>2</v>
      </c>
    </row>
    <row r="30" spans="1:4" ht="63.75" thickBot="1">
      <c r="A30" s="14" t="s">
        <v>26</v>
      </c>
      <c r="B30" s="12">
        <v>0</v>
      </c>
      <c r="C30" s="12">
        <v>1</v>
      </c>
      <c r="D30" s="11">
        <v>2</v>
      </c>
    </row>
    <row r="31" spans="1:4" ht="15.75" thickBot="1">
      <c r="A31" s="15" t="s">
        <v>27</v>
      </c>
      <c r="B31" s="95">
        <f xml:space="preserve"> (B25+C26+D27+D28+D29+D30)</f>
        <v>9</v>
      </c>
      <c r="C31" s="96"/>
      <c r="D31" s="97"/>
    </row>
    <row r="32" spans="1:4" ht="15.75" thickBot="1">
      <c r="A32" s="15" t="s">
        <v>28</v>
      </c>
      <c r="B32" s="95">
        <v>12</v>
      </c>
      <c r="C32" s="96"/>
      <c r="D32" s="97"/>
    </row>
    <row r="33" spans="1:4" ht="15.75" thickBot="1">
      <c r="A33" s="15" t="s">
        <v>14</v>
      </c>
      <c r="B33" s="95">
        <f>(B31/B32)*100</f>
        <v>75</v>
      </c>
      <c r="C33" s="96"/>
      <c r="D33" s="97"/>
    </row>
    <row r="34" spans="1:4" ht="15.75">
      <c r="A34" s="16" t="s">
        <v>29</v>
      </c>
      <c r="B34" s="78" t="s">
        <v>18</v>
      </c>
      <c r="C34" s="107"/>
      <c r="D34" s="108"/>
    </row>
    <row r="35" spans="1:4" ht="28.5">
      <c r="A35" s="16" t="s">
        <v>16</v>
      </c>
      <c r="B35" s="109">
        <v>3</v>
      </c>
      <c r="C35" s="110"/>
      <c r="D35" s="111"/>
    </row>
    <row r="36" spans="1:4" ht="15.75" thickBot="1">
      <c r="A36" s="15" t="s">
        <v>17</v>
      </c>
      <c r="B36" s="112"/>
      <c r="C36" s="113"/>
      <c r="D36" s="114"/>
    </row>
    <row r="38" spans="1:4" ht="15.75" thickBot="1"/>
    <row r="39" spans="1:4" ht="16.5" thickBot="1">
      <c r="A39" s="115" t="s">
        <v>30</v>
      </c>
      <c r="B39" s="116"/>
      <c r="C39" s="116"/>
      <c r="D39" s="117"/>
    </row>
    <row r="40" spans="1:4" ht="16.5" thickBot="1">
      <c r="A40" s="118" t="s">
        <v>1</v>
      </c>
      <c r="B40" s="69" t="s">
        <v>2</v>
      </c>
      <c r="C40" s="70"/>
      <c r="D40" s="71"/>
    </row>
    <row r="41" spans="1:4" ht="24" customHeight="1">
      <c r="A41" s="119"/>
      <c r="B41" s="121" t="s">
        <v>3</v>
      </c>
      <c r="C41" s="121" t="s">
        <v>4</v>
      </c>
      <c r="D41" s="17" t="s">
        <v>31</v>
      </c>
    </row>
    <row r="42" spans="1:4" ht="27" thickBot="1">
      <c r="A42" s="120"/>
      <c r="B42" s="122"/>
      <c r="C42" s="122"/>
      <c r="D42" s="1" t="s">
        <v>32</v>
      </c>
    </row>
    <row r="43" spans="1:4" ht="34.5" thickBot="1">
      <c r="A43" s="18" t="s">
        <v>33</v>
      </c>
      <c r="B43" s="10">
        <v>0</v>
      </c>
      <c r="C43" s="4">
        <v>1</v>
      </c>
      <c r="D43" s="4">
        <v>2</v>
      </c>
    </row>
    <row r="44" spans="1:4" ht="66.75" thickBot="1">
      <c r="A44" s="18" t="s">
        <v>34</v>
      </c>
      <c r="B44" s="4">
        <v>0</v>
      </c>
      <c r="C44" s="11">
        <v>1</v>
      </c>
      <c r="D44" s="4">
        <v>2</v>
      </c>
    </row>
    <row r="45" spans="1:4" ht="35.25" thickBot="1">
      <c r="A45" s="18" t="s">
        <v>35</v>
      </c>
      <c r="B45" s="4">
        <v>0</v>
      </c>
      <c r="C45" s="4">
        <v>1</v>
      </c>
      <c r="D45" s="11">
        <v>2</v>
      </c>
    </row>
    <row r="46" spans="1:4" ht="81.75" thickBot="1">
      <c r="A46" s="18" t="s">
        <v>36</v>
      </c>
      <c r="B46" s="4">
        <v>0</v>
      </c>
      <c r="C46" s="4">
        <v>1</v>
      </c>
      <c r="D46" s="10">
        <v>2</v>
      </c>
    </row>
    <row r="47" spans="1:4" ht="16.5" thickBot="1">
      <c r="A47" s="6" t="s">
        <v>37</v>
      </c>
      <c r="B47" s="98">
        <f xml:space="preserve"> B43+C44+D45+D46</f>
        <v>5</v>
      </c>
      <c r="C47" s="99"/>
      <c r="D47" s="100"/>
    </row>
    <row r="48" spans="1:4" ht="16.5" thickBot="1">
      <c r="A48" s="6" t="s">
        <v>38</v>
      </c>
      <c r="B48" s="101">
        <v>8</v>
      </c>
      <c r="C48" s="102"/>
      <c r="D48" s="103"/>
    </row>
    <row r="49" spans="1:4" ht="16.5" thickBot="1">
      <c r="A49" s="6" t="s">
        <v>39</v>
      </c>
      <c r="B49" s="98">
        <f>(B47/B48)*100</f>
        <v>62.5</v>
      </c>
      <c r="C49" s="99"/>
      <c r="D49" s="100"/>
    </row>
    <row r="50" spans="1:4" ht="15.75">
      <c r="A50" s="7" t="s">
        <v>40</v>
      </c>
      <c r="B50" s="78" t="s">
        <v>18</v>
      </c>
      <c r="C50" s="107"/>
      <c r="D50" s="108"/>
    </row>
    <row r="51" spans="1:4" ht="33" customHeight="1">
      <c r="A51" s="7" t="s">
        <v>16</v>
      </c>
      <c r="B51" s="109">
        <v>3</v>
      </c>
      <c r="C51" s="110"/>
      <c r="D51" s="111"/>
    </row>
    <row r="52" spans="1:4" ht="16.5" thickBot="1">
      <c r="A52" s="6" t="s">
        <v>17</v>
      </c>
      <c r="B52" s="112"/>
      <c r="C52" s="113"/>
      <c r="D52" s="114"/>
    </row>
    <row r="55" spans="1:4" ht="15.75" thickBot="1"/>
    <row r="56" spans="1:4" ht="16.5" thickBot="1">
      <c r="A56" s="123" t="s">
        <v>41</v>
      </c>
      <c r="B56" s="124"/>
      <c r="C56" s="124"/>
      <c r="D56" s="125"/>
    </row>
    <row r="57" spans="1:4" ht="16.5" thickBot="1">
      <c r="A57" s="118" t="s">
        <v>1</v>
      </c>
      <c r="B57" s="98" t="s">
        <v>2</v>
      </c>
      <c r="C57" s="99"/>
      <c r="D57" s="100"/>
    </row>
    <row r="58" spans="1:4" ht="24" customHeight="1">
      <c r="A58" s="119"/>
      <c r="B58" s="121" t="s">
        <v>3</v>
      </c>
      <c r="C58" s="121" t="s">
        <v>4</v>
      </c>
      <c r="D58" s="17" t="s">
        <v>31</v>
      </c>
    </row>
    <row r="59" spans="1:4" ht="27" thickBot="1">
      <c r="A59" s="120"/>
      <c r="B59" s="122"/>
      <c r="C59" s="122"/>
      <c r="D59" s="1" t="s">
        <v>32</v>
      </c>
    </row>
    <row r="60" spans="1:4" ht="66.75" thickBot="1">
      <c r="A60" s="19" t="s">
        <v>42</v>
      </c>
      <c r="B60" s="4">
        <v>0</v>
      </c>
      <c r="C60" s="4">
        <v>1</v>
      </c>
      <c r="D60" s="11">
        <v>2</v>
      </c>
    </row>
    <row r="61" spans="1:4" ht="66.75" thickBot="1">
      <c r="A61" s="19" t="s">
        <v>43</v>
      </c>
      <c r="B61" s="4">
        <v>0</v>
      </c>
      <c r="C61" s="4">
        <v>1</v>
      </c>
      <c r="D61" s="11">
        <v>2</v>
      </c>
    </row>
    <row r="62" spans="1:4" ht="51" thickBot="1">
      <c r="A62" s="19" t="s">
        <v>44</v>
      </c>
      <c r="B62" s="4">
        <v>0</v>
      </c>
      <c r="C62" s="4">
        <v>1</v>
      </c>
      <c r="D62" s="11">
        <v>2</v>
      </c>
    </row>
    <row r="63" spans="1:4" ht="98.25" thickBot="1">
      <c r="A63" s="19" t="s">
        <v>45</v>
      </c>
      <c r="B63" s="4">
        <v>0</v>
      </c>
      <c r="C63" s="4">
        <v>1</v>
      </c>
      <c r="D63" s="11">
        <v>2</v>
      </c>
    </row>
    <row r="64" spans="1:4" ht="30.75" customHeight="1">
      <c r="A64" s="126" t="s">
        <v>46</v>
      </c>
      <c r="B64" s="74">
        <v>0</v>
      </c>
      <c r="C64" s="74">
        <v>1</v>
      </c>
      <c r="D64" s="22"/>
    </row>
    <row r="65" spans="1:4" ht="29.25" thickBot="1">
      <c r="A65" s="127"/>
      <c r="B65" s="75"/>
      <c r="C65" s="75"/>
      <c r="D65" s="11">
        <v>2</v>
      </c>
    </row>
    <row r="66" spans="1:4" ht="82.5" thickBot="1">
      <c r="A66" s="19" t="s">
        <v>47</v>
      </c>
      <c r="B66" s="4">
        <v>0</v>
      </c>
      <c r="C66" s="4">
        <v>1</v>
      </c>
      <c r="D66" s="11">
        <v>2</v>
      </c>
    </row>
    <row r="67" spans="1:4" ht="66.75" thickBot="1">
      <c r="A67" s="19" t="s">
        <v>48</v>
      </c>
      <c r="B67" s="4">
        <v>0</v>
      </c>
      <c r="C67" s="4">
        <v>1</v>
      </c>
      <c r="D67" s="11">
        <v>2</v>
      </c>
    </row>
    <row r="68" spans="1:4" ht="35.25" thickBot="1">
      <c r="A68" s="19" t="s">
        <v>49</v>
      </c>
      <c r="B68" s="4">
        <v>0</v>
      </c>
      <c r="C68" s="4">
        <v>1</v>
      </c>
      <c r="D68" s="11">
        <v>2</v>
      </c>
    </row>
    <row r="69" spans="1:4" ht="51" thickBot="1">
      <c r="A69" s="19" t="s">
        <v>50</v>
      </c>
      <c r="B69" s="4">
        <v>0</v>
      </c>
      <c r="C69" s="4">
        <v>1</v>
      </c>
      <c r="D69" s="11">
        <v>2</v>
      </c>
    </row>
    <row r="70" spans="1:4" ht="81.75" thickBot="1">
      <c r="A70" s="19" t="s">
        <v>51</v>
      </c>
      <c r="B70" s="4">
        <v>0</v>
      </c>
      <c r="C70" s="10">
        <v>1</v>
      </c>
      <c r="D70" s="4">
        <v>2</v>
      </c>
    </row>
    <row r="71" spans="1:4" ht="66.75" thickBot="1">
      <c r="A71" s="19" t="s">
        <v>52</v>
      </c>
      <c r="B71" s="4">
        <v>0</v>
      </c>
      <c r="C71" s="4">
        <v>1</v>
      </c>
      <c r="D71" s="11">
        <v>2</v>
      </c>
    </row>
    <row r="72" spans="1:4" ht="16.5" thickBot="1">
      <c r="A72" s="6" t="s">
        <v>53</v>
      </c>
      <c r="B72" s="98">
        <v>21</v>
      </c>
      <c r="C72" s="99"/>
      <c r="D72" s="100"/>
    </row>
    <row r="73" spans="1:4" ht="31.5" customHeight="1" thickBot="1">
      <c r="A73" s="6" t="s">
        <v>54</v>
      </c>
      <c r="B73" s="101">
        <v>22</v>
      </c>
      <c r="C73" s="102"/>
      <c r="D73" s="103"/>
    </row>
    <row r="74" spans="1:4" ht="16.5" thickBot="1">
      <c r="A74" s="6" t="s">
        <v>55</v>
      </c>
      <c r="B74" s="104">
        <f xml:space="preserve"> (B72/B73)*100</f>
        <v>95.454545454545453</v>
      </c>
      <c r="C74" s="105"/>
      <c r="D74" s="106"/>
    </row>
    <row r="75" spans="1:4" ht="15.75">
      <c r="A75" s="7" t="s">
        <v>56</v>
      </c>
      <c r="B75" s="78" t="s">
        <v>57</v>
      </c>
      <c r="C75" s="107"/>
      <c r="D75" s="108"/>
    </row>
    <row r="76" spans="1:4" ht="25.5" customHeight="1">
      <c r="A76" s="7" t="s">
        <v>16</v>
      </c>
      <c r="B76" s="81">
        <v>4</v>
      </c>
      <c r="C76" s="128"/>
      <c r="D76" s="83"/>
    </row>
    <row r="77" spans="1:4" ht="16.5" thickBot="1">
      <c r="A77" s="6" t="s">
        <v>17</v>
      </c>
      <c r="B77" s="112"/>
      <c r="C77" s="113"/>
      <c r="D77" s="114"/>
    </row>
    <row r="79" spans="1:4" ht="15.75" thickBot="1"/>
    <row r="80" spans="1:4" ht="16.5" thickBot="1">
      <c r="A80" s="64" t="s">
        <v>58</v>
      </c>
      <c r="B80" s="65"/>
      <c r="C80" s="65"/>
      <c r="D80" s="66"/>
    </row>
    <row r="81" spans="1:4" ht="16.5" thickBot="1">
      <c r="A81" s="118" t="s">
        <v>1</v>
      </c>
      <c r="B81" s="69" t="s">
        <v>2</v>
      </c>
      <c r="C81" s="70"/>
      <c r="D81" s="71"/>
    </row>
    <row r="82" spans="1:4" ht="24" customHeight="1">
      <c r="A82" s="119"/>
      <c r="B82" s="121" t="s">
        <v>3</v>
      </c>
      <c r="C82" s="121" t="s">
        <v>4</v>
      </c>
      <c r="D82" s="17" t="s">
        <v>31</v>
      </c>
    </row>
    <row r="83" spans="1:4" ht="27" thickBot="1">
      <c r="A83" s="120"/>
      <c r="B83" s="122"/>
      <c r="C83" s="122"/>
      <c r="D83" s="1" t="s">
        <v>32</v>
      </c>
    </row>
    <row r="84" spans="1:4" ht="51" thickBot="1">
      <c r="A84" s="18" t="s">
        <v>59</v>
      </c>
      <c r="B84" s="4">
        <v>0</v>
      </c>
      <c r="C84" s="4">
        <v>1</v>
      </c>
      <c r="D84" s="11">
        <v>2</v>
      </c>
    </row>
    <row r="85" spans="1:4" ht="51" thickBot="1">
      <c r="A85" s="18" t="s">
        <v>60</v>
      </c>
      <c r="B85" s="4">
        <v>0</v>
      </c>
      <c r="C85" s="4">
        <v>1</v>
      </c>
      <c r="D85" s="11">
        <v>2</v>
      </c>
    </row>
    <row r="86" spans="1:4" ht="51" thickBot="1">
      <c r="A86" s="18" t="s">
        <v>61</v>
      </c>
      <c r="B86" s="4">
        <v>0</v>
      </c>
      <c r="C86" s="4">
        <v>1</v>
      </c>
      <c r="D86" s="11">
        <v>2</v>
      </c>
    </row>
    <row r="87" spans="1:4" ht="51" thickBot="1">
      <c r="A87" s="18" t="s">
        <v>62</v>
      </c>
      <c r="B87" s="4">
        <v>0</v>
      </c>
      <c r="C87" s="4">
        <v>1</v>
      </c>
      <c r="D87" s="11">
        <v>2</v>
      </c>
    </row>
    <row r="88" spans="1:4" ht="51" thickBot="1">
      <c r="A88" s="18" t="s">
        <v>63</v>
      </c>
      <c r="B88" s="4">
        <v>0</v>
      </c>
      <c r="C88" s="4">
        <v>1</v>
      </c>
      <c r="D88" s="11">
        <v>2</v>
      </c>
    </row>
    <row r="89" spans="1:4" ht="35.25" thickBot="1">
      <c r="A89" s="18" t="s">
        <v>64</v>
      </c>
      <c r="B89" s="4">
        <v>0</v>
      </c>
      <c r="C89" s="11">
        <v>1</v>
      </c>
      <c r="D89" s="4">
        <v>2</v>
      </c>
    </row>
    <row r="90" spans="1:4" ht="51" thickBot="1">
      <c r="A90" s="18" t="s">
        <v>65</v>
      </c>
      <c r="B90" s="4">
        <v>0</v>
      </c>
      <c r="C90" s="11">
        <v>1</v>
      </c>
      <c r="D90" s="4">
        <v>2</v>
      </c>
    </row>
    <row r="91" spans="1:4" ht="16.5" thickBot="1">
      <c r="A91" s="6" t="s">
        <v>66</v>
      </c>
      <c r="B91" s="101">
        <v>12</v>
      </c>
      <c r="C91" s="102"/>
      <c r="D91" s="103"/>
    </row>
    <row r="92" spans="1:4" ht="31.5" customHeight="1" thickBot="1">
      <c r="A92" s="6" t="s">
        <v>67</v>
      </c>
      <c r="B92" s="101">
        <v>14</v>
      </c>
      <c r="C92" s="102"/>
      <c r="D92" s="103"/>
    </row>
    <row r="93" spans="1:4" ht="16.5" thickBot="1">
      <c r="A93" s="6" t="s">
        <v>68</v>
      </c>
      <c r="B93" s="131">
        <f>(B91/B92)*100</f>
        <v>85.714285714285708</v>
      </c>
      <c r="C93" s="132"/>
      <c r="D93" s="133"/>
    </row>
    <row r="94" spans="1:4" ht="15.75">
      <c r="A94" s="7" t="s">
        <v>69</v>
      </c>
      <c r="B94" s="78" t="s">
        <v>70</v>
      </c>
      <c r="C94" s="107"/>
      <c r="D94" s="108"/>
    </row>
    <row r="95" spans="1:4" ht="27" customHeight="1">
      <c r="A95" s="7" t="s">
        <v>16</v>
      </c>
      <c r="B95" s="134">
        <v>4</v>
      </c>
      <c r="C95" s="135"/>
      <c r="D95" s="136"/>
    </row>
    <row r="96" spans="1:4" ht="16.5" thickBot="1">
      <c r="A96" s="6" t="s">
        <v>17</v>
      </c>
      <c r="B96" s="112"/>
      <c r="C96" s="113"/>
      <c r="D96" s="114"/>
    </row>
    <row r="99" spans="1:4" ht="15.75" thickBot="1"/>
    <row r="100" spans="1:4" ht="16.5" thickBot="1">
      <c r="A100" s="64" t="s">
        <v>71</v>
      </c>
      <c r="B100" s="65"/>
      <c r="C100" s="65"/>
      <c r="D100" s="66"/>
    </row>
    <row r="101" spans="1:4" ht="16.5" thickBot="1">
      <c r="A101" s="118" t="s">
        <v>1</v>
      </c>
      <c r="B101" s="69" t="s">
        <v>2</v>
      </c>
      <c r="C101" s="70"/>
      <c r="D101" s="71"/>
    </row>
    <row r="102" spans="1:4" ht="24" customHeight="1">
      <c r="A102" s="119"/>
      <c r="B102" s="121" t="s">
        <v>3</v>
      </c>
      <c r="C102" s="121" t="s">
        <v>4</v>
      </c>
      <c r="D102" s="17" t="s">
        <v>31</v>
      </c>
    </row>
    <row r="103" spans="1:4" ht="27" thickBot="1">
      <c r="A103" s="120"/>
      <c r="B103" s="122"/>
      <c r="C103" s="122"/>
      <c r="D103" s="1" t="s">
        <v>72</v>
      </c>
    </row>
    <row r="104" spans="1:4" ht="30.75" customHeight="1">
      <c r="A104" s="72" t="s">
        <v>73</v>
      </c>
      <c r="B104" s="74">
        <v>0</v>
      </c>
      <c r="C104" s="74">
        <v>1</v>
      </c>
      <c r="D104" s="21"/>
    </row>
    <row r="105" spans="1:4" ht="26.25">
      <c r="A105" s="129"/>
      <c r="B105" s="130"/>
      <c r="C105" s="130"/>
      <c r="D105" s="21"/>
    </row>
    <row r="106" spans="1:4" ht="27" thickBot="1">
      <c r="A106" s="73"/>
      <c r="B106" s="75"/>
      <c r="C106" s="75"/>
      <c r="D106" s="10">
        <v>2</v>
      </c>
    </row>
    <row r="107" spans="1:4" ht="66" thickBot="1">
      <c r="A107" s="18" t="s">
        <v>74</v>
      </c>
      <c r="B107" s="4">
        <v>0</v>
      </c>
      <c r="C107" s="4">
        <v>1</v>
      </c>
      <c r="D107" s="10">
        <v>2</v>
      </c>
    </row>
    <row r="108" spans="1:4" ht="50.25" thickBot="1">
      <c r="A108" s="18" t="s">
        <v>75</v>
      </c>
      <c r="B108" s="4">
        <v>0</v>
      </c>
      <c r="C108" s="4">
        <v>1</v>
      </c>
      <c r="D108" s="10">
        <v>2</v>
      </c>
    </row>
    <row r="109" spans="1:4" ht="34.5" thickBot="1">
      <c r="A109" s="18" t="s">
        <v>76</v>
      </c>
      <c r="B109" s="4">
        <v>0</v>
      </c>
      <c r="C109" s="4">
        <v>1</v>
      </c>
      <c r="D109" s="10">
        <v>2</v>
      </c>
    </row>
    <row r="110" spans="1:4" ht="66" thickBot="1">
      <c r="A110" s="18" t="s">
        <v>77</v>
      </c>
      <c r="B110" s="4">
        <v>0</v>
      </c>
      <c r="C110" s="10">
        <v>1</v>
      </c>
      <c r="D110" s="4">
        <v>2</v>
      </c>
    </row>
    <row r="111" spans="1:4" ht="66" thickBot="1">
      <c r="A111" s="18" t="s">
        <v>78</v>
      </c>
      <c r="B111" s="4">
        <v>0</v>
      </c>
      <c r="C111" s="10">
        <v>1</v>
      </c>
      <c r="D111" s="4">
        <v>2</v>
      </c>
    </row>
    <row r="112" spans="1:4" ht="16.5" thickBot="1">
      <c r="A112" s="6" t="s">
        <v>79</v>
      </c>
      <c r="B112" s="101">
        <v>10</v>
      </c>
      <c r="C112" s="102"/>
      <c r="D112" s="103"/>
    </row>
    <row r="113" spans="1:4" ht="31.5" customHeight="1" thickBot="1">
      <c r="A113" s="6" t="s">
        <v>80</v>
      </c>
      <c r="B113" s="101">
        <v>12</v>
      </c>
      <c r="C113" s="102"/>
      <c r="D113" s="103"/>
    </row>
    <row r="114" spans="1:4" ht="16.5" thickBot="1">
      <c r="A114" s="6" t="s">
        <v>81</v>
      </c>
      <c r="B114" s="104">
        <f>(B112/B113)*100</f>
        <v>83.333333333333343</v>
      </c>
      <c r="C114" s="105"/>
      <c r="D114" s="106"/>
    </row>
    <row r="115" spans="1:4" ht="15.75">
      <c r="A115" s="7" t="s">
        <v>82</v>
      </c>
      <c r="B115" s="78" t="s">
        <v>83</v>
      </c>
      <c r="C115" s="107"/>
      <c r="D115" s="108"/>
    </row>
    <row r="116" spans="1:4" ht="23.25" customHeight="1">
      <c r="A116" s="7" t="s">
        <v>16</v>
      </c>
      <c r="B116" s="81">
        <v>4</v>
      </c>
      <c r="C116" s="128"/>
      <c r="D116" s="83"/>
    </row>
    <row r="117" spans="1:4" ht="16.5" thickBot="1">
      <c r="A117" s="6" t="s">
        <v>17</v>
      </c>
      <c r="B117" s="112"/>
      <c r="C117" s="113"/>
      <c r="D117" s="114"/>
    </row>
    <row r="120" spans="1:4" ht="15.75" thickBot="1"/>
    <row r="121" spans="1:4" ht="16.5" thickBot="1">
      <c r="A121" s="64" t="s">
        <v>84</v>
      </c>
      <c r="B121" s="65"/>
      <c r="C121" s="65"/>
      <c r="D121" s="66"/>
    </row>
    <row r="122" spans="1:4" ht="16.5" thickBot="1">
      <c r="A122" s="67" t="s">
        <v>1</v>
      </c>
      <c r="B122" s="69" t="s">
        <v>2</v>
      </c>
      <c r="C122" s="70"/>
      <c r="D122" s="71"/>
    </row>
    <row r="123" spans="1:4" ht="62.25" customHeight="1">
      <c r="A123" s="137"/>
      <c r="B123" s="67" t="s">
        <v>3</v>
      </c>
      <c r="C123" s="67" t="s">
        <v>4</v>
      </c>
      <c r="D123" s="23" t="s">
        <v>31</v>
      </c>
    </row>
    <row r="124" spans="1:4" ht="32.25" thickBot="1">
      <c r="A124" s="68"/>
      <c r="B124" s="68"/>
      <c r="C124" s="68"/>
      <c r="D124" s="24" t="s">
        <v>72</v>
      </c>
    </row>
    <row r="125" spans="1:4" ht="15.75">
      <c r="A125" s="72" t="s">
        <v>85</v>
      </c>
      <c r="B125" s="74">
        <v>0</v>
      </c>
      <c r="C125" s="138">
        <v>1</v>
      </c>
      <c r="D125" s="3"/>
    </row>
    <row r="126" spans="1:4" ht="15.75">
      <c r="A126" s="129"/>
      <c r="B126" s="130"/>
      <c r="C126" s="139"/>
      <c r="D126" s="3"/>
    </row>
    <row r="127" spans="1:4" ht="16.5" thickBot="1">
      <c r="A127" s="73"/>
      <c r="B127" s="75"/>
      <c r="C127" s="140"/>
      <c r="D127" s="4">
        <v>2</v>
      </c>
    </row>
    <row r="128" spans="1:4" ht="95.25" thickBot="1">
      <c r="A128" s="18" t="s">
        <v>86</v>
      </c>
      <c r="B128" s="4">
        <v>0</v>
      </c>
      <c r="C128" s="25">
        <v>1</v>
      </c>
      <c r="D128" s="4">
        <v>2</v>
      </c>
    </row>
    <row r="129" spans="1:4" ht="46.5" customHeight="1">
      <c r="A129" s="72" t="s">
        <v>87</v>
      </c>
      <c r="B129" s="74">
        <v>0</v>
      </c>
      <c r="C129" s="74">
        <v>1</v>
      </c>
      <c r="D129" s="21"/>
    </row>
    <row r="130" spans="1:4" ht="27" thickBot="1">
      <c r="A130" s="73"/>
      <c r="B130" s="75"/>
      <c r="C130" s="75"/>
      <c r="D130" s="10">
        <v>2</v>
      </c>
    </row>
    <row r="131" spans="1:4" ht="81.75" thickBot="1">
      <c r="A131" s="18" t="s">
        <v>88</v>
      </c>
      <c r="B131" s="4">
        <v>0</v>
      </c>
      <c r="C131" s="4">
        <v>1</v>
      </c>
      <c r="D131" s="10">
        <v>2</v>
      </c>
    </row>
    <row r="132" spans="1:4" ht="50.25" thickBot="1">
      <c r="A132" s="18" t="s">
        <v>89</v>
      </c>
      <c r="B132" s="4">
        <v>0</v>
      </c>
      <c r="C132" s="10">
        <v>1</v>
      </c>
      <c r="D132" s="4">
        <v>2</v>
      </c>
    </row>
    <row r="133" spans="1:4" ht="16.5" thickBot="1">
      <c r="A133" s="6" t="s">
        <v>90</v>
      </c>
      <c r="B133" s="98">
        <v>7</v>
      </c>
      <c r="C133" s="99"/>
      <c r="D133" s="100"/>
    </row>
    <row r="134" spans="1:4" ht="31.5" customHeight="1" thickBot="1">
      <c r="A134" s="6" t="s">
        <v>91</v>
      </c>
      <c r="B134" s="101">
        <v>10</v>
      </c>
      <c r="C134" s="102"/>
      <c r="D134" s="103"/>
    </row>
    <row r="135" spans="1:4" ht="16.5" thickBot="1">
      <c r="A135" s="6" t="s">
        <v>92</v>
      </c>
      <c r="B135" s="148">
        <f>(B133/B134)*100</f>
        <v>70</v>
      </c>
      <c r="C135" s="149"/>
      <c r="D135" s="150"/>
    </row>
    <row r="136" spans="1:4" ht="15.75">
      <c r="A136" s="7" t="s">
        <v>93</v>
      </c>
      <c r="B136" s="78" t="s">
        <v>83</v>
      </c>
      <c r="C136" s="107"/>
      <c r="D136" s="108"/>
    </row>
    <row r="137" spans="1:4" ht="27" customHeight="1">
      <c r="A137" s="7" t="s">
        <v>16</v>
      </c>
      <c r="B137" s="81">
        <v>3</v>
      </c>
      <c r="C137" s="128"/>
      <c r="D137" s="83"/>
    </row>
    <row r="138" spans="1:4" ht="16.5" thickBot="1">
      <c r="A138" s="6" t="s">
        <v>17</v>
      </c>
      <c r="B138" s="112"/>
      <c r="C138" s="113"/>
      <c r="D138" s="114"/>
    </row>
    <row r="140" spans="1:4" ht="15.75" thickBot="1"/>
    <row r="141" spans="1:4" ht="16.5" thickBot="1">
      <c r="A141" s="141"/>
      <c r="B141" s="141"/>
      <c r="C141" s="141"/>
      <c r="D141" s="141"/>
    </row>
    <row r="142" spans="1:4" ht="31.5" customHeight="1">
      <c r="A142" s="142" t="s">
        <v>94</v>
      </c>
      <c r="B142" s="143"/>
      <c r="C142" s="143"/>
      <c r="D142" s="144"/>
    </row>
    <row r="143" spans="1:4" ht="16.5" thickBot="1">
      <c r="A143" s="145" t="s">
        <v>95</v>
      </c>
      <c r="B143" s="146"/>
      <c r="C143" s="146"/>
      <c r="D143" s="147"/>
    </row>
    <row r="144" spans="1:4" ht="16.5" thickBot="1">
      <c r="A144" s="118" t="s">
        <v>1</v>
      </c>
      <c r="B144" s="69" t="s">
        <v>2</v>
      </c>
      <c r="C144" s="70"/>
      <c r="D144" s="71"/>
    </row>
    <row r="145" spans="1:4" ht="24" customHeight="1">
      <c r="A145" s="119"/>
      <c r="B145" s="121" t="s">
        <v>3</v>
      </c>
      <c r="C145" s="121" t="s">
        <v>4</v>
      </c>
      <c r="D145" s="17" t="s">
        <v>31</v>
      </c>
    </row>
    <row r="146" spans="1:4" ht="27" thickBot="1">
      <c r="A146" s="120"/>
      <c r="B146" s="122"/>
      <c r="C146" s="122"/>
      <c r="D146" s="1" t="s">
        <v>72</v>
      </c>
    </row>
    <row r="147" spans="1:4" ht="49.5" thickBot="1">
      <c r="A147" s="18" t="s">
        <v>96</v>
      </c>
      <c r="B147" s="4">
        <v>0</v>
      </c>
      <c r="C147" s="20">
        <v>1</v>
      </c>
      <c r="D147" s="4">
        <v>2</v>
      </c>
    </row>
    <row r="148" spans="1:4">
      <c r="A148" s="72" t="s">
        <v>97</v>
      </c>
      <c r="B148" s="74">
        <v>0</v>
      </c>
      <c r="C148" s="151">
        <v>1</v>
      </c>
      <c r="D148" s="74"/>
    </row>
    <row r="149" spans="1:4">
      <c r="A149" s="129"/>
      <c r="B149" s="130"/>
      <c r="C149" s="152"/>
      <c r="D149" s="130"/>
    </row>
    <row r="150" spans="1:4">
      <c r="A150" s="129"/>
      <c r="B150" s="130"/>
      <c r="C150" s="152"/>
      <c r="D150" s="130"/>
    </row>
    <row r="151" spans="1:4" ht="15.75" thickBot="1">
      <c r="A151" s="73"/>
      <c r="B151" s="75"/>
      <c r="C151" s="153"/>
      <c r="D151" s="75"/>
    </row>
    <row r="152" spans="1:4" ht="49.5" thickBot="1">
      <c r="A152" s="18" t="s">
        <v>98</v>
      </c>
      <c r="B152" s="4">
        <v>0</v>
      </c>
      <c r="C152" s="20">
        <v>1</v>
      </c>
      <c r="D152" s="2">
        <v>2</v>
      </c>
    </row>
    <row r="153" spans="1:4" ht="33.75" thickBot="1">
      <c r="A153" s="18" t="s">
        <v>99</v>
      </c>
      <c r="B153" s="4">
        <v>0</v>
      </c>
      <c r="C153" s="20">
        <v>1</v>
      </c>
      <c r="D153" s="4">
        <v>2</v>
      </c>
    </row>
    <row r="154" spans="1:4" ht="49.5" thickBot="1">
      <c r="A154" s="18" t="s">
        <v>100</v>
      </c>
      <c r="B154" s="4">
        <v>0</v>
      </c>
      <c r="C154" s="20">
        <v>1</v>
      </c>
      <c r="D154" s="4">
        <v>2</v>
      </c>
    </row>
    <row r="155" spans="1:4" ht="16.5" thickBot="1">
      <c r="A155" s="6" t="s">
        <v>101</v>
      </c>
      <c r="B155" s="98">
        <v>5</v>
      </c>
      <c r="C155" s="99"/>
      <c r="D155" s="100"/>
    </row>
    <row r="156" spans="1:4" ht="31.5" customHeight="1" thickBot="1">
      <c r="A156" s="6" t="s">
        <v>102</v>
      </c>
      <c r="B156" s="98">
        <v>10</v>
      </c>
      <c r="C156" s="99"/>
      <c r="D156" s="100"/>
    </row>
    <row r="157" spans="1:4" ht="16.5" thickBot="1">
      <c r="A157" s="6" t="s">
        <v>103</v>
      </c>
      <c r="B157" s="98">
        <f>(B155/B156)*100%</f>
        <v>0.5</v>
      </c>
      <c r="C157" s="99"/>
      <c r="D157" s="100"/>
    </row>
    <row r="158" spans="1:4" ht="15.75">
      <c r="A158" s="7" t="s">
        <v>104</v>
      </c>
      <c r="B158" s="78" t="s">
        <v>83</v>
      </c>
      <c r="C158" s="107"/>
      <c r="D158" s="108"/>
    </row>
    <row r="159" spans="1:4" ht="28.5" customHeight="1">
      <c r="A159" s="7" t="s">
        <v>16</v>
      </c>
      <c r="B159" s="81">
        <v>2</v>
      </c>
      <c r="C159" s="128"/>
      <c r="D159" s="83"/>
    </row>
    <row r="160" spans="1:4" ht="16.5" thickBot="1">
      <c r="A160" s="6" t="s">
        <v>17</v>
      </c>
      <c r="B160" s="112"/>
      <c r="C160" s="113"/>
      <c r="D160" s="114"/>
    </row>
    <row r="163" spans="1:4" ht="15.75" thickBot="1"/>
    <row r="164" spans="1:4" ht="16.5" thickBot="1">
      <c r="A164" s="64" t="s">
        <v>105</v>
      </c>
      <c r="B164" s="65"/>
      <c r="C164" s="65"/>
      <c r="D164" s="66"/>
    </row>
    <row r="165" spans="1:4" ht="16.5" thickBot="1">
      <c r="A165" s="67" t="s">
        <v>1</v>
      </c>
      <c r="B165" s="69" t="s">
        <v>2</v>
      </c>
      <c r="C165" s="70"/>
      <c r="D165" s="71"/>
    </row>
    <row r="166" spans="1:4" ht="24" customHeight="1">
      <c r="A166" s="137"/>
      <c r="B166" s="121" t="s">
        <v>3</v>
      </c>
      <c r="C166" s="121" t="s">
        <v>4</v>
      </c>
      <c r="D166" s="17" t="s">
        <v>31</v>
      </c>
    </row>
    <row r="167" spans="1:4" ht="27" thickBot="1">
      <c r="A167" s="68"/>
      <c r="B167" s="122"/>
      <c r="C167" s="122"/>
      <c r="D167" s="1" t="s">
        <v>32</v>
      </c>
    </row>
    <row r="168" spans="1:4" ht="50.25" thickBot="1">
      <c r="A168" s="18" t="s">
        <v>106</v>
      </c>
      <c r="B168" s="4">
        <v>0</v>
      </c>
      <c r="C168" s="10">
        <v>1</v>
      </c>
      <c r="D168" s="4">
        <v>2</v>
      </c>
    </row>
    <row r="169" spans="1:4" ht="66" thickBot="1">
      <c r="A169" s="18" t="s">
        <v>107</v>
      </c>
      <c r="B169" s="4">
        <v>0</v>
      </c>
      <c r="C169" s="10">
        <v>1</v>
      </c>
      <c r="D169" s="4">
        <v>2</v>
      </c>
    </row>
    <row r="170" spans="1:4" ht="66" thickBot="1">
      <c r="A170" s="18" t="s">
        <v>108</v>
      </c>
      <c r="B170" s="4">
        <v>0</v>
      </c>
      <c r="C170" s="10">
        <v>1</v>
      </c>
      <c r="D170" s="4">
        <v>2</v>
      </c>
    </row>
    <row r="171" spans="1:4" ht="50.25" thickBot="1">
      <c r="A171" s="18" t="s">
        <v>109</v>
      </c>
      <c r="B171" s="4">
        <v>0</v>
      </c>
      <c r="C171" s="4">
        <v>1</v>
      </c>
      <c r="D171" s="10">
        <v>2</v>
      </c>
    </row>
    <row r="172" spans="1:4" ht="34.5" thickBot="1">
      <c r="A172" s="18" t="s">
        <v>110</v>
      </c>
      <c r="B172" s="4">
        <v>0</v>
      </c>
      <c r="C172" s="4">
        <v>1</v>
      </c>
      <c r="D172" s="10">
        <v>2</v>
      </c>
    </row>
    <row r="173" spans="1:4" ht="16.5" thickBot="1">
      <c r="A173" s="6" t="s">
        <v>111</v>
      </c>
      <c r="B173" s="98">
        <v>7</v>
      </c>
      <c r="C173" s="99"/>
      <c r="D173" s="100"/>
    </row>
    <row r="174" spans="1:4" ht="31.5" customHeight="1" thickBot="1">
      <c r="A174" s="6" t="s">
        <v>112</v>
      </c>
      <c r="B174" s="101">
        <v>10</v>
      </c>
      <c r="C174" s="102"/>
      <c r="D174" s="103"/>
    </row>
    <row r="175" spans="1:4" ht="16.5" thickBot="1">
      <c r="A175" s="6" t="s">
        <v>92</v>
      </c>
      <c r="B175" s="98">
        <f>(B173/B174)*100%</f>
        <v>0.7</v>
      </c>
      <c r="C175" s="99"/>
      <c r="D175" s="100"/>
    </row>
    <row r="176" spans="1:4" ht="15.75">
      <c r="A176" s="7" t="s">
        <v>113</v>
      </c>
      <c r="B176" s="78" t="s">
        <v>83</v>
      </c>
      <c r="C176" s="107"/>
      <c r="D176" s="108"/>
    </row>
    <row r="177" spans="1:4" ht="30" customHeight="1">
      <c r="A177" s="7" t="s">
        <v>16</v>
      </c>
      <c r="B177" s="81">
        <v>3</v>
      </c>
      <c r="C177" s="128"/>
      <c r="D177" s="83"/>
    </row>
    <row r="178" spans="1:4" ht="16.5" thickBot="1">
      <c r="A178" s="6" t="s">
        <v>17</v>
      </c>
      <c r="B178" s="112"/>
      <c r="C178" s="113"/>
      <c r="D178" s="114"/>
    </row>
    <row r="182" spans="1:4" ht="15.75" thickBot="1"/>
    <row r="183" spans="1:4" ht="15.75" customHeight="1">
      <c r="A183" s="142" t="s">
        <v>114</v>
      </c>
      <c r="B183" s="143"/>
      <c r="C183" s="143"/>
      <c r="D183" s="144"/>
    </row>
    <row r="184" spans="1:4" ht="16.5" thickBot="1">
      <c r="A184" s="145" t="s">
        <v>115</v>
      </c>
      <c r="B184" s="146"/>
      <c r="C184" s="146"/>
      <c r="D184" s="147"/>
    </row>
    <row r="185" spans="1:4" ht="16.5" thickBot="1">
      <c r="A185" s="118" t="s">
        <v>1</v>
      </c>
      <c r="B185" s="69" t="s">
        <v>2</v>
      </c>
      <c r="C185" s="70"/>
      <c r="D185" s="71"/>
    </row>
    <row r="186" spans="1:4" ht="24" customHeight="1">
      <c r="A186" s="119"/>
      <c r="B186" s="121" t="s">
        <v>3</v>
      </c>
      <c r="C186" s="121" t="s">
        <v>4</v>
      </c>
      <c r="D186" s="17" t="s">
        <v>31</v>
      </c>
    </row>
    <row r="187" spans="1:4" ht="27" thickBot="1">
      <c r="A187" s="120"/>
      <c r="B187" s="122"/>
      <c r="C187" s="122"/>
      <c r="D187" s="1" t="s">
        <v>32</v>
      </c>
    </row>
    <row r="188" spans="1:4" ht="34.5" thickBot="1">
      <c r="A188" s="18" t="s">
        <v>116</v>
      </c>
      <c r="B188" s="4">
        <v>0</v>
      </c>
      <c r="C188" s="4">
        <v>1</v>
      </c>
      <c r="D188" s="10">
        <v>2</v>
      </c>
    </row>
    <row r="189" spans="1:4" ht="66" thickBot="1">
      <c r="A189" s="18" t="s">
        <v>117</v>
      </c>
      <c r="B189" s="4">
        <v>0</v>
      </c>
      <c r="C189" s="4">
        <v>1</v>
      </c>
      <c r="D189" s="10">
        <v>2</v>
      </c>
    </row>
    <row r="190" spans="1:4" ht="50.25" thickBot="1">
      <c r="A190" s="18" t="s">
        <v>118</v>
      </c>
      <c r="B190" s="4">
        <v>0</v>
      </c>
      <c r="C190" s="4">
        <v>1</v>
      </c>
      <c r="D190" s="10">
        <v>2</v>
      </c>
    </row>
    <row r="191" spans="1:4" ht="66" thickBot="1">
      <c r="A191" s="18" t="s">
        <v>119</v>
      </c>
      <c r="B191" s="4">
        <v>0</v>
      </c>
      <c r="C191" s="4">
        <v>1</v>
      </c>
      <c r="D191" s="10">
        <v>2</v>
      </c>
    </row>
    <row r="192" spans="1:4" ht="50.25" thickBot="1">
      <c r="A192" s="18" t="s">
        <v>120</v>
      </c>
      <c r="B192" s="4">
        <v>0</v>
      </c>
      <c r="C192" s="4">
        <v>1</v>
      </c>
      <c r="D192" s="10">
        <v>2</v>
      </c>
    </row>
    <row r="193" spans="1:4" ht="34.5" thickBot="1">
      <c r="A193" s="18" t="s">
        <v>121</v>
      </c>
      <c r="B193" s="4">
        <v>0</v>
      </c>
      <c r="C193" s="4">
        <v>1</v>
      </c>
      <c r="D193" s="10">
        <v>2</v>
      </c>
    </row>
    <row r="194" spans="1:4" ht="50.25" thickBot="1">
      <c r="A194" s="18" t="s">
        <v>122</v>
      </c>
      <c r="B194" s="4">
        <v>0</v>
      </c>
      <c r="C194" s="10">
        <v>1</v>
      </c>
      <c r="D194" s="4">
        <v>2</v>
      </c>
    </row>
    <row r="195" spans="1:4" ht="27" thickBot="1">
      <c r="A195" s="18" t="s">
        <v>123</v>
      </c>
      <c r="B195" s="4">
        <v>0</v>
      </c>
      <c r="C195" s="10">
        <v>1</v>
      </c>
      <c r="D195" s="4">
        <v>2</v>
      </c>
    </row>
    <row r="196" spans="1:4" ht="16.5" thickBot="1">
      <c r="A196" s="6" t="s">
        <v>124</v>
      </c>
      <c r="B196" s="98">
        <v>14</v>
      </c>
      <c r="C196" s="99"/>
      <c r="D196" s="100"/>
    </row>
    <row r="197" spans="1:4" ht="31.5" customHeight="1" thickBot="1">
      <c r="A197" s="6" t="s">
        <v>125</v>
      </c>
      <c r="B197" s="101">
        <v>16</v>
      </c>
      <c r="C197" s="102"/>
      <c r="D197" s="103"/>
    </row>
    <row r="198" spans="1:4" ht="16.5" thickBot="1">
      <c r="A198" s="6" t="s">
        <v>126</v>
      </c>
      <c r="B198" s="78">
        <f>(B196/B197)*100%</f>
        <v>0.875</v>
      </c>
      <c r="C198" s="107"/>
      <c r="D198" s="108"/>
    </row>
    <row r="199" spans="1:4" ht="15.75">
      <c r="A199" s="37" t="s">
        <v>127</v>
      </c>
      <c r="B199" s="78" t="s">
        <v>57</v>
      </c>
      <c r="C199" s="79"/>
      <c r="D199" s="80"/>
    </row>
    <row r="200" spans="1:4" ht="26.25">
      <c r="A200" s="37" t="s">
        <v>16</v>
      </c>
      <c r="B200" s="81">
        <v>4</v>
      </c>
      <c r="C200" s="82"/>
      <c r="D200" s="83"/>
    </row>
    <row r="201" spans="1:4" ht="16.5" thickBot="1">
      <c r="A201" s="38" t="s">
        <v>17</v>
      </c>
      <c r="B201" s="26"/>
      <c r="C201" s="8"/>
      <c r="D201" s="27"/>
    </row>
    <row r="202" spans="1:4">
      <c r="B202" s="154"/>
      <c r="C202" s="154"/>
      <c r="D202" s="154"/>
    </row>
    <row r="203" spans="1:4">
      <c r="B203" s="154"/>
      <c r="C203" s="154"/>
      <c r="D203" s="154"/>
    </row>
    <row r="204" spans="1:4">
      <c r="B204" s="154"/>
      <c r="C204" s="154"/>
      <c r="D204" s="154"/>
    </row>
    <row r="207" spans="1:4" ht="15.75" thickBot="1"/>
    <row r="208" spans="1:4" ht="15.75" customHeight="1">
      <c r="A208" s="142" t="s">
        <v>128</v>
      </c>
      <c r="B208" s="143"/>
      <c r="C208" s="143"/>
      <c r="D208" s="144"/>
    </row>
    <row r="209" spans="1:4" ht="16.5" thickBot="1">
      <c r="A209" s="145" t="s">
        <v>129</v>
      </c>
      <c r="B209" s="146"/>
      <c r="C209" s="146"/>
      <c r="D209" s="147"/>
    </row>
    <row r="210" spans="1:4" ht="16.5" thickBot="1">
      <c r="A210" s="118" t="s">
        <v>1</v>
      </c>
      <c r="B210" s="69" t="s">
        <v>2</v>
      </c>
      <c r="C210" s="70"/>
      <c r="D210" s="71"/>
    </row>
    <row r="211" spans="1:4" ht="65.25" thickBot="1">
      <c r="A211" s="120"/>
      <c r="B211" s="1" t="s">
        <v>3</v>
      </c>
      <c r="C211" s="1" t="s">
        <v>4</v>
      </c>
      <c r="D211" s="1" t="s">
        <v>5</v>
      </c>
    </row>
    <row r="212" spans="1:4" ht="51" thickBot="1">
      <c r="A212" s="18" t="s">
        <v>130</v>
      </c>
      <c r="B212" s="4">
        <v>0</v>
      </c>
      <c r="C212" s="4">
        <v>1</v>
      </c>
      <c r="D212" s="11">
        <v>2</v>
      </c>
    </row>
    <row r="213" spans="1:4" ht="66.75" thickBot="1">
      <c r="A213" s="18" t="s">
        <v>131</v>
      </c>
      <c r="B213" s="4">
        <v>0</v>
      </c>
      <c r="C213" s="4">
        <v>1</v>
      </c>
      <c r="D213" s="11">
        <v>2</v>
      </c>
    </row>
    <row r="214" spans="1:4" ht="66" thickBot="1">
      <c r="A214" s="18" t="s">
        <v>132</v>
      </c>
      <c r="B214" s="4">
        <v>0</v>
      </c>
      <c r="C214" s="10">
        <v>1</v>
      </c>
      <c r="D214" s="4">
        <v>2</v>
      </c>
    </row>
    <row r="215" spans="1:4" ht="16.5" thickBot="1">
      <c r="A215" s="6" t="s">
        <v>133</v>
      </c>
      <c r="B215" s="98">
        <v>5</v>
      </c>
      <c r="C215" s="99"/>
      <c r="D215" s="100"/>
    </row>
    <row r="216" spans="1:4" ht="31.5" customHeight="1" thickBot="1">
      <c r="A216" s="6" t="s">
        <v>134</v>
      </c>
      <c r="B216" s="98">
        <v>6</v>
      </c>
      <c r="C216" s="99"/>
      <c r="D216" s="100"/>
    </row>
    <row r="217" spans="1:4" ht="16.5" thickBot="1">
      <c r="A217" s="6" t="s">
        <v>135</v>
      </c>
      <c r="B217" s="104">
        <f>(B215/B216)*100%</f>
        <v>0.83333333333333337</v>
      </c>
      <c r="C217" s="105"/>
      <c r="D217" s="106"/>
    </row>
    <row r="218" spans="1:4" ht="15.75">
      <c r="A218" s="7" t="s">
        <v>136</v>
      </c>
      <c r="B218" s="155" t="s">
        <v>83</v>
      </c>
      <c r="C218" s="156"/>
      <c r="D218" s="157"/>
    </row>
    <row r="219" spans="1:4" ht="30" customHeight="1">
      <c r="A219" s="7" t="s">
        <v>16</v>
      </c>
      <c r="B219" s="81">
        <v>4</v>
      </c>
      <c r="C219" s="128"/>
      <c r="D219" s="83"/>
    </row>
    <row r="220" spans="1:4" ht="16.5" thickBot="1">
      <c r="A220" s="6" t="s">
        <v>17</v>
      </c>
      <c r="B220" s="112"/>
      <c r="C220" s="113"/>
      <c r="D220" s="114"/>
    </row>
    <row r="224" spans="1:4" ht="15.75" thickBot="1"/>
    <row r="225" spans="1:4" ht="31.5" customHeight="1" thickBot="1">
      <c r="A225" s="64" t="s">
        <v>137</v>
      </c>
      <c r="B225" s="65"/>
      <c r="C225" s="65"/>
      <c r="D225" s="66"/>
    </row>
    <row r="226" spans="1:4" ht="16.5" thickBot="1">
      <c r="A226" s="67" t="s">
        <v>1</v>
      </c>
      <c r="B226" s="69" t="s">
        <v>2</v>
      </c>
      <c r="C226" s="70"/>
      <c r="D226" s="71"/>
    </row>
    <row r="227" spans="1:4" ht="65.25" thickBot="1">
      <c r="A227" s="68"/>
      <c r="B227" s="1" t="s">
        <v>3</v>
      </c>
      <c r="C227" s="1" t="s">
        <v>4</v>
      </c>
      <c r="D227" s="1" t="s">
        <v>5</v>
      </c>
    </row>
    <row r="228" spans="1:4" ht="81.75" thickBot="1">
      <c r="A228" s="18" t="s">
        <v>138</v>
      </c>
      <c r="B228" s="10">
        <v>0</v>
      </c>
      <c r="C228" s="4">
        <v>1</v>
      </c>
      <c r="D228" s="4">
        <v>2</v>
      </c>
    </row>
    <row r="229" spans="1:4" ht="50.25" thickBot="1">
      <c r="A229" s="18" t="s">
        <v>139</v>
      </c>
      <c r="B229" s="4">
        <v>0</v>
      </c>
      <c r="C229" s="4">
        <v>1</v>
      </c>
      <c r="D229" s="10">
        <v>2</v>
      </c>
    </row>
    <row r="230" spans="1:4" ht="50.25" thickBot="1">
      <c r="A230" s="18" t="s">
        <v>140</v>
      </c>
      <c r="B230" s="4">
        <v>0</v>
      </c>
      <c r="C230" s="4">
        <v>1</v>
      </c>
      <c r="D230" s="10">
        <v>2</v>
      </c>
    </row>
    <row r="231" spans="1:4" ht="16.5" thickBot="1">
      <c r="A231" s="6" t="s">
        <v>141</v>
      </c>
      <c r="B231" s="98">
        <v>4</v>
      </c>
      <c r="C231" s="99"/>
      <c r="D231" s="100"/>
    </row>
    <row r="232" spans="1:4" ht="31.5" customHeight="1" thickBot="1">
      <c r="A232" s="6" t="s">
        <v>142</v>
      </c>
      <c r="B232" s="101">
        <v>6</v>
      </c>
      <c r="C232" s="102"/>
      <c r="D232" s="103"/>
    </row>
    <row r="233" spans="1:4" ht="16.5" thickBot="1">
      <c r="A233" s="6" t="s">
        <v>135</v>
      </c>
      <c r="B233" s="104">
        <f>(B231/B232)*100%</f>
        <v>0.66666666666666663</v>
      </c>
      <c r="C233" s="105"/>
      <c r="D233" s="106"/>
    </row>
    <row r="234" spans="1:4" ht="15.75">
      <c r="A234" s="7" t="s">
        <v>143</v>
      </c>
      <c r="B234" s="78" t="s">
        <v>70</v>
      </c>
      <c r="C234" s="107"/>
      <c r="D234" s="108"/>
    </row>
    <row r="235" spans="1:4" ht="27" customHeight="1">
      <c r="A235" s="7" t="s">
        <v>16</v>
      </c>
      <c r="B235" s="81">
        <v>3</v>
      </c>
      <c r="C235" s="128"/>
      <c r="D235" s="83"/>
    </row>
    <row r="236" spans="1:4" ht="16.5" thickBot="1">
      <c r="A236" s="6" t="s">
        <v>17</v>
      </c>
      <c r="B236" s="112"/>
      <c r="C236" s="113"/>
      <c r="D236" s="114"/>
    </row>
    <row r="239" spans="1:4" ht="15.75" thickBot="1"/>
    <row r="240" spans="1:4" ht="31.5" customHeight="1" thickBot="1">
      <c r="A240" s="64" t="s">
        <v>144</v>
      </c>
      <c r="B240" s="65"/>
      <c r="C240" s="65"/>
      <c r="D240" s="66"/>
    </row>
    <row r="241" spans="1:4" ht="16.5" thickBot="1">
      <c r="A241" s="67" t="s">
        <v>1</v>
      </c>
      <c r="B241" s="69" t="s">
        <v>2</v>
      </c>
      <c r="C241" s="70"/>
      <c r="D241" s="71"/>
    </row>
    <row r="242" spans="1:4" ht="65.25" thickBot="1">
      <c r="A242" s="68"/>
      <c r="B242" s="1" t="s">
        <v>3</v>
      </c>
      <c r="C242" s="1" t="s">
        <v>4</v>
      </c>
      <c r="D242" s="1" t="s">
        <v>145</v>
      </c>
    </row>
    <row r="243" spans="1:4" ht="97.5" thickBot="1">
      <c r="A243" s="18" t="s">
        <v>146</v>
      </c>
      <c r="B243" s="4">
        <v>0</v>
      </c>
      <c r="C243" s="4">
        <v>1</v>
      </c>
      <c r="D243" s="10">
        <v>2</v>
      </c>
    </row>
    <row r="244" spans="1:4" ht="34.5" thickBot="1">
      <c r="A244" s="18" t="s">
        <v>147</v>
      </c>
      <c r="B244" s="4">
        <v>0</v>
      </c>
      <c r="C244" s="4">
        <v>1</v>
      </c>
      <c r="D244" s="10">
        <v>2</v>
      </c>
    </row>
    <row r="245" spans="1:4" ht="66" thickBot="1">
      <c r="A245" s="18" t="s">
        <v>148</v>
      </c>
      <c r="B245" s="4">
        <v>0</v>
      </c>
      <c r="C245" s="4">
        <v>1</v>
      </c>
      <c r="D245" s="10">
        <v>2</v>
      </c>
    </row>
    <row r="246" spans="1:4" ht="16.5" thickBot="1">
      <c r="A246" s="6" t="s">
        <v>149</v>
      </c>
      <c r="B246" s="98">
        <v>6</v>
      </c>
      <c r="C246" s="99"/>
      <c r="D246" s="100"/>
    </row>
    <row r="247" spans="1:4" ht="31.5" customHeight="1" thickBot="1">
      <c r="A247" s="6" t="s">
        <v>150</v>
      </c>
      <c r="B247" s="98">
        <v>6</v>
      </c>
      <c r="C247" s="99"/>
      <c r="D247" s="100"/>
    </row>
    <row r="248" spans="1:4" ht="16.5" thickBot="1">
      <c r="A248" s="6" t="s">
        <v>135</v>
      </c>
      <c r="B248" s="158">
        <f>(B246/B247)*100%</f>
        <v>1</v>
      </c>
      <c r="C248" s="159"/>
      <c r="D248" s="160"/>
    </row>
    <row r="249" spans="1:4" ht="15.75">
      <c r="A249" s="7" t="s">
        <v>151</v>
      </c>
      <c r="B249" s="78" t="s">
        <v>57</v>
      </c>
      <c r="C249" s="107"/>
      <c r="D249" s="108"/>
    </row>
    <row r="250" spans="1:4" ht="24.75" customHeight="1">
      <c r="A250" s="7" t="s">
        <v>16</v>
      </c>
      <c r="B250" s="81">
        <v>4</v>
      </c>
      <c r="C250" s="128"/>
      <c r="D250" s="83"/>
    </row>
    <row r="251" spans="1:4" ht="16.5" thickBot="1">
      <c r="A251" s="6" t="s">
        <v>17</v>
      </c>
      <c r="B251" s="112"/>
      <c r="C251" s="113"/>
      <c r="D251" s="114"/>
    </row>
    <row r="254" spans="1:4" ht="15.75" thickBot="1"/>
    <row r="255" spans="1:4" ht="16.5" thickBot="1">
      <c r="A255" s="123" t="s">
        <v>152</v>
      </c>
      <c r="B255" s="124"/>
      <c r="C255" s="124"/>
      <c r="D255" s="125"/>
    </row>
    <row r="256" spans="1:4" ht="16.5" thickBot="1">
      <c r="A256" s="67" t="s">
        <v>1</v>
      </c>
      <c r="B256" s="69" t="s">
        <v>2</v>
      </c>
      <c r="C256" s="70"/>
      <c r="D256" s="71"/>
    </row>
    <row r="257" spans="1:4" ht="65.25" thickBot="1">
      <c r="A257" s="68"/>
      <c r="B257" s="1" t="s">
        <v>3</v>
      </c>
      <c r="C257" s="1" t="s">
        <v>4</v>
      </c>
      <c r="D257" s="1" t="s">
        <v>145</v>
      </c>
    </row>
    <row r="258" spans="1:4" ht="34.5" thickBot="1">
      <c r="A258" s="18" t="s">
        <v>153</v>
      </c>
      <c r="B258" s="4">
        <v>0</v>
      </c>
      <c r="C258" s="4">
        <v>1</v>
      </c>
      <c r="D258" s="10">
        <v>2</v>
      </c>
    </row>
    <row r="259" spans="1:4" ht="50.25" thickBot="1">
      <c r="A259" s="18" t="s">
        <v>154</v>
      </c>
      <c r="B259" s="4">
        <v>0</v>
      </c>
      <c r="C259" s="4">
        <v>1</v>
      </c>
      <c r="D259" s="10">
        <v>2</v>
      </c>
    </row>
    <row r="260" spans="1:4" ht="66" thickBot="1">
      <c r="A260" s="18" t="s">
        <v>155</v>
      </c>
      <c r="B260" s="4">
        <v>0</v>
      </c>
      <c r="C260" s="4">
        <v>1</v>
      </c>
      <c r="D260" s="10">
        <v>2</v>
      </c>
    </row>
    <row r="261" spans="1:4" ht="50.25" thickBot="1">
      <c r="A261" s="18" t="s">
        <v>156</v>
      </c>
      <c r="B261" s="4">
        <v>0</v>
      </c>
      <c r="C261" s="4">
        <v>1</v>
      </c>
      <c r="D261" s="10">
        <v>2</v>
      </c>
    </row>
    <row r="262" spans="1:4" ht="50.25" thickBot="1">
      <c r="A262" s="18" t="s">
        <v>157</v>
      </c>
      <c r="B262" s="4">
        <v>0</v>
      </c>
      <c r="C262" s="10">
        <v>1</v>
      </c>
      <c r="D262" s="4">
        <v>2</v>
      </c>
    </row>
    <row r="263" spans="1:4" ht="34.5" thickBot="1">
      <c r="A263" s="18" t="s">
        <v>158</v>
      </c>
      <c r="B263" s="4">
        <v>0</v>
      </c>
      <c r="C263" s="10">
        <v>1</v>
      </c>
      <c r="D263" s="4">
        <v>2</v>
      </c>
    </row>
    <row r="264" spans="1:4" ht="16.5" thickBot="1">
      <c r="A264" s="6" t="s">
        <v>159</v>
      </c>
      <c r="B264" s="98">
        <v>10</v>
      </c>
      <c r="C264" s="99"/>
      <c r="D264" s="100"/>
    </row>
    <row r="265" spans="1:4" ht="31.5" customHeight="1" thickBot="1">
      <c r="A265" s="6" t="s">
        <v>160</v>
      </c>
      <c r="B265" s="101">
        <v>12</v>
      </c>
      <c r="C265" s="102"/>
      <c r="D265" s="103"/>
    </row>
    <row r="266" spans="1:4" ht="16.5" thickBot="1">
      <c r="A266" s="6" t="s">
        <v>161</v>
      </c>
      <c r="B266" s="104">
        <f>(B264/B265)*100%</f>
        <v>0.83333333333333337</v>
      </c>
      <c r="C266" s="105"/>
      <c r="D266" s="106"/>
    </row>
    <row r="267" spans="1:4" ht="15.75">
      <c r="A267" s="7" t="s">
        <v>162</v>
      </c>
      <c r="B267" s="78" t="s">
        <v>70</v>
      </c>
      <c r="C267" s="107"/>
      <c r="D267" s="108"/>
    </row>
    <row r="268" spans="1:4" ht="28.5" customHeight="1">
      <c r="A268" s="7" t="s">
        <v>16</v>
      </c>
      <c r="B268" s="81">
        <v>4</v>
      </c>
      <c r="C268" s="128"/>
      <c r="D268" s="83"/>
    </row>
    <row r="269" spans="1:4" ht="16.5" thickBot="1">
      <c r="A269" s="6" t="s">
        <v>17</v>
      </c>
      <c r="B269" s="112"/>
      <c r="C269" s="113"/>
      <c r="D269" s="114"/>
    </row>
  </sheetData>
  <mergeCells count="166">
    <mergeCell ref="B267:D267"/>
    <mergeCell ref="B268:D268"/>
    <mergeCell ref="B269:D269"/>
    <mergeCell ref="A255:D255"/>
    <mergeCell ref="A256:A257"/>
    <mergeCell ref="B256:D256"/>
    <mergeCell ref="B264:D264"/>
    <mergeCell ref="B265:D265"/>
    <mergeCell ref="B266:D266"/>
    <mergeCell ref="B246:D246"/>
    <mergeCell ref="B247:D247"/>
    <mergeCell ref="B248:D248"/>
    <mergeCell ref="B249:D249"/>
    <mergeCell ref="B250:D250"/>
    <mergeCell ref="B251:D251"/>
    <mergeCell ref="B234:D234"/>
    <mergeCell ref="B235:D235"/>
    <mergeCell ref="B236:D236"/>
    <mergeCell ref="A240:D240"/>
    <mergeCell ref="A241:A242"/>
    <mergeCell ref="B241:D241"/>
    <mergeCell ref="A225:D225"/>
    <mergeCell ref="A226:A227"/>
    <mergeCell ref="B226:D226"/>
    <mergeCell ref="B231:D231"/>
    <mergeCell ref="B232:D232"/>
    <mergeCell ref="B233:D233"/>
    <mergeCell ref="B215:D215"/>
    <mergeCell ref="B216:D216"/>
    <mergeCell ref="B217:D217"/>
    <mergeCell ref="B218:D218"/>
    <mergeCell ref="B219:D219"/>
    <mergeCell ref="B220:D220"/>
    <mergeCell ref="B197:D197"/>
    <mergeCell ref="B198:D198"/>
    <mergeCell ref="B202:D204"/>
    <mergeCell ref="A208:D208"/>
    <mergeCell ref="A209:D209"/>
    <mergeCell ref="A210:A211"/>
    <mergeCell ref="B210:D210"/>
    <mergeCell ref="A184:D184"/>
    <mergeCell ref="A185:A187"/>
    <mergeCell ref="B185:D185"/>
    <mergeCell ref="B186:B187"/>
    <mergeCell ref="C186:C187"/>
    <mergeCell ref="B196:D196"/>
    <mergeCell ref="B174:D174"/>
    <mergeCell ref="B175:D175"/>
    <mergeCell ref="B176:D176"/>
    <mergeCell ref="B177:D177"/>
    <mergeCell ref="B178:D178"/>
    <mergeCell ref="A183:D183"/>
    <mergeCell ref="A164:D164"/>
    <mergeCell ref="A165:A167"/>
    <mergeCell ref="B165:D165"/>
    <mergeCell ref="B166:B167"/>
    <mergeCell ref="C166:C167"/>
    <mergeCell ref="B173:D173"/>
    <mergeCell ref="B155:D155"/>
    <mergeCell ref="B156:D156"/>
    <mergeCell ref="B157:D157"/>
    <mergeCell ref="B158:D158"/>
    <mergeCell ref="B159:D159"/>
    <mergeCell ref="B160:D160"/>
    <mergeCell ref="A144:A146"/>
    <mergeCell ref="B144:D144"/>
    <mergeCell ref="B145:B146"/>
    <mergeCell ref="C145:C146"/>
    <mergeCell ref="A148:A151"/>
    <mergeCell ref="B148:B151"/>
    <mergeCell ref="C148:C151"/>
    <mergeCell ref="D148:D151"/>
    <mergeCell ref="B136:D136"/>
    <mergeCell ref="B137:D137"/>
    <mergeCell ref="B138:D138"/>
    <mergeCell ref="A141:D141"/>
    <mergeCell ref="A142:D142"/>
    <mergeCell ref="A143:D143"/>
    <mergeCell ref="A129:A130"/>
    <mergeCell ref="B129:B130"/>
    <mergeCell ref="C129:C130"/>
    <mergeCell ref="B133:D133"/>
    <mergeCell ref="B134:D134"/>
    <mergeCell ref="B135:D135"/>
    <mergeCell ref="A121:D121"/>
    <mergeCell ref="A122:A124"/>
    <mergeCell ref="B122:D122"/>
    <mergeCell ref="B123:B124"/>
    <mergeCell ref="C123:C124"/>
    <mergeCell ref="A125:A127"/>
    <mergeCell ref="B125:B127"/>
    <mergeCell ref="C125:C127"/>
    <mergeCell ref="B112:D112"/>
    <mergeCell ref="B113:D113"/>
    <mergeCell ref="B114:D114"/>
    <mergeCell ref="B115:D115"/>
    <mergeCell ref="B116:D116"/>
    <mergeCell ref="B117:D117"/>
    <mergeCell ref="A101:A103"/>
    <mergeCell ref="B101:D101"/>
    <mergeCell ref="B102:B103"/>
    <mergeCell ref="C102:C103"/>
    <mergeCell ref="A104:A106"/>
    <mergeCell ref="B104:B106"/>
    <mergeCell ref="C104:C106"/>
    <mergeCell ref="B92:D92"/>
    <mergeCell ref="B93:D93"/>
    <mergeCell ref="B94:D94"/>
    <mergeCell ref="B95:D95"/>
    <mergeCell ref="B96:D96"/>
    <mergeCell ref="A100:D100"/>
    <mergeCell ref="A80:D80"/>
    <mergeCell ref="A81:A83"/>
    <mergeCell ref="B81:D81"/>
    <mergeCell ref="B82:B83"/>
    <mergeCell ref="C82:C83"/>
    <mergeCell ref="B91:D91"/>
    <mergeCell ref="B72:D72"/>
    <mergeCell ref="B73:D73"/>
    <mergeCell ref="B74:D74"/>
    <mergeCell ref="B75:D75"/>
    <mergeCell ref="B76:D76"/>
    <mergeCell ref="B77:D77"/>
    <mergeCell ref="A64:A65"/>
    <mergeCell ref="B64:B65"/>
    <mergeCell ref="C64:C65"/>
    <mergeCell ref="B47:D47"/>
    <mergeCell ref="B48:D48"/>
    <mergeCell ref="B49:D49"/>
    <mergeCell ref="B50:D50"/>
    <mergeCell ref="B51:D51"/>
    <mergeCell ref="B52:D52"/>
    <mergeCell ref="A39:D39"/>
    <mergeCell ref="A40:A42"/>
    <mergeCell ref="B40:D40"/>
    <mergeCell ref="B41:B42"/>
    <mergeCell ref="C41:C42"/>
    <mergeCell ref="A56:D56"/>
    <mergeCell ref="A57:A59"/>
    <mergeCell ref="B57:D57"/>
    <mergeCell ref="B58:B59"/>
    <mergeCell ref="C58:C59"/>
    <mergeCell ref="A2:D2"/>
    <mergeCell ref="A3:A4"/>
    <mergeCell ref="B3:D3"/>
    <mergeCell ref="A5:A6"/>
    <mergeCell ref="B5:B6"/>
    <mergeCell ref="C5:C6"/>
    <mergeCell ref="B199:D199"/>
    <mergeCell ref="B200:D200"/>
    <mergeCell ref="A21:D21"/>
    <mergeCell ref="A22:D22"/>
    <mergeCell ref="A23:A24"/>
    <mergeCell ref="B23:D23"/>
    <mergeCell ref="B31:D31"/>
    <mergeCell ref="B32:D32"/>
    <mergeCell ref="B12:D12"/>
    <mergeCell ref="B13:D13"/>
    <mergeCell ref="B14:D14"/>
    <mergeCell ref="B15:D15"/>
    <mergeCell ref="B16:D16"/>
    <mergeCell ref="B17:D17"/>
    <mergeCell ref="B33:D33"/>
    <mergeCell ref="B34:D34"/>
    <mergeCell ref="B35:D35"/>
    <mergeCell ref="B36:D3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I69"/>
  <sheetViews>
    <sheetView tabSelected="1" topLeftCell="A47" workbookViewId="0">
      <selection activeCell="C69" sqref="C69"/>
    </sheetView>
  </sheetViews>
  <sheetFormatPr defaultRowHeight="15"/>
  <cols>
    <col min="1" max="1" width="8.5703125" customWidth="1"/>
    <col min="2" max="2" width="55.85546875" customWidth="1"/>
    <col min="3" max="3" width="18.42578125" customWidth="1"/>
    <col min="6" max="6" width="9.140625" customWidth="1"/>
  </cols>
  <sheetData>
    <row r="1" spans="1:9" ht="15.75" thickBot="1">
      <c r="B1" s="63" t="s">
        <v>206</v>
      </c>
    </row>
    <row r="2" spans="1:9" ht="15.75" customHeight="1" thickBot="1">
      <c r="A2" s="28" t="s">
        <v>163</v>
      </c>
      <c r="B2" s="29" t="s">
        <v>164</v>
      </c>
      <c r="C2" s="29" t="s">
        <v>165</v>
      </c>
      <c r="E2" s="185" t="s">
        <v>208</v>
      </c>
      <c r="F2" s="185"/>
      <c r="G2" s="185"/>
      <c r="H2" s="185"/>
      <c r="I2" s="185"/>
    </row>
    <row r="3" spans="1:9" ht="16.5" customHeight="1" thickTop="1" thickBot="1">
      <c r="A3" s="182" t="s">
        <v>166</v>
      </c>
      <c r="B3" s="183"/>
      <c r="C3" s="33"/>
      <c r="E3" s="185"/>
      <c r="F3" s="185"/>
      <c r="G3" s="185"/>
      <c r="H3" s="185"/>
      <c r="I3" s="185"/>
    </row>
    <row r="4" spans="1:9" ht="15.75" thickBot="1">
      <c r="A4" s="30">
        <v>1</v>
      </c>
      <c r="B4" s="31" t="s">
        <v>167</v>
      </c>
      <c r="C4" s="32">
        <f>Sheet2!B16</f>
        <v>3</v>
      </c>
      <c r="E4" s="185"/>
      <c r="F4" s="185"/>
      <c r="G4" s="185"/>
      <c r="H4" s="185"/>
      <c r="I4" s="185"/>
    </row>
    <row r="5" spans="1:9" ht="26.25" thickBot="1">
      <c r="A5" s="30">
        <v>2</v>
      </c>
      <c r="B5" s="31" t="s">
        <v>168</v>
      </c>
      <c r="C5" s="32">
        <f>Sheet2!B35</f>
        <v>3</v>
      </c>
      <c r="E5" s="184"/>
      <c r="F5" s="184"/>
      <c r="G5" s="184"/>
      <c r="H5" s="184"/>
      <c r="I5" s="184"/>
    </row>
    <row r="6" spans="1:9" ht="15.75" thickBot="1">
      <c r="A6" s="30">
        <v>3</v>
      </c>
      <c r="B6" s="31" t="s">
        <v>169</v>
      </c>
      <c r="C6" s="32">
        <f>Sheet2!B51</f>
        <v>3</v>
      </c>
      <c r="E6" s="184"/>
      <c r="F6" s="184"/>
      <c r="G6" s="184"/>
      <c r="H6" s="184"/>
      <c r="I6" s="184"/>
    </row>
    <row r="7" spans="1:9" ht="15.75" thickBot="1">
      <c r="A7" s="30">
        <v>4</v>
      </c>
      <c r="B7" s="31" t="s">
        <v>170</v>
      </c>
      <c r="C7" s="32">
        <f>Sheet2!B76</f>
        <v>4</v>
      </c>
    </row>
    <row r="8" spans="1:9" ht="15.75" thickBot="1">
      <c r="A8" s="30">
        <v>5</v>
      </c>
      <c r="B8" s="31" t="s">
        <v>171</v>
      </c>
      <c r="C8" s="32">
        <f>Sheet2!B95</f>
        <v>4</v>
      </c>
    </row>
    <row r="9" spans="1:9" ht="15.75" thickBot="1">
      <c r="A9" s="30">
        <v>6</v>
      </c>
      <c r="B9" s="31" t="s">
        <v>172</v>
      </c>
      <c r="C9" s="32">
        <f>Sheet2!B116</f>
        <v>4</v>
      </c>
    </row>
    <row r="10" spans="1:9" ht="15.75" thickBot="1">
      <c r="A10" s="30">
        <v>7</v>
      </c>
      <c r="B10" s="31" t="s">
        <v>173</v>
      </c>
      <c r="C10" s="32">
        <f>Sheet2!B137</f>
        <v>3</v>
      </c>
    </row>
    <row r="11" spans="1:9" ht="15.75" customHeight="1" thickBot="1">
      <c r="A11" s="180" t="s">
        <v>174</v>
      </c>
      <c r="B11" s="181"/>
      <c r="C11" s="36"/>
    </row>
    <row r="12" spans="1:9" ht="26.25" thickBot="1">
      <c r="A12" s="30">
        <v>8</v>
      </c>
      <c r="B12" s="31" t="s">
        <v>175</v>
      </c>
      <c r="C12" s="32">
        <f>Sheet2!B159</f>
        <v>2</v>
      </c>
    </row>
    <row r="13" spans="1:9" ht="15.75" thickBot="1">
      <c r="A13" s="30">
        <v>9</v>
      </c>
      <c r="B13" s="31" t="s">
        <v>176</v>
      </c>
      <c r="C13" s="32">
        <f>Sheet2!B177</f>
        <v>3</v>
      </c>
    </row>
    <row r="14" spans="1:9" ht="15.75" thickBot="1">
      <c r="A14" s="30">
        <v>10</v>
      </c>
      <c r="B14" s="31" t="s">
        <v>177</v>
      </c>
      <c r="C14" s="32">
        <f>Sheet2!B200</f>
        <v>4</v>
      </c>
    </row>
    <row r="15" spans="1:9" ht="15.75" thickBot="1">
      <c r="A15" s="34" t="s">
        <v>178</v>
      </c>
      <c r="B15" s="35"/>
      <c r="C15" s="36"/>
    </row>
    <row r="16" spans="1:9" ht="15.75" thickBot="1">
      <c r="A16" s="30">
        <v>11</v>
      </c>
      <c r="B16" s="31" t="s">
        <v>179</v>
      </c>
      <c r="C16" s="32">
        <f>Sheet2!B219</f>
        <v>4</v>
      </c>
    </row>
    <row r="17" spans="1:7" ht="26.25" thickBot="1">
      <c r="A17" s="30">
        <v>12</v>
      </c>
      <c r="B17" s="31" t="s">
        <v>180</v>
      </c>
      <c r="C17" s="32">
        <f>Sheet2!B235</f>
        <v>3</v>
      </c>
    </row>
    <row r="18" spans="1:7" ht="15.75" customHeight="1" thickBot="1">
      <c r="A18" s="180" t="s">
        <v>181</v>
      </c>
      <c r="B18" s="181"/>
      <c r="C18" s="36"/>
    </row>
    <row r="19" spans="1:7" ht="26.25" thickBot="1">
      <c r="A19" s="30">
        <v>13</v>
      </c>
      <c r="B19" s="31" t="s">
        <v>182</v>
      </c>
      <c r="C19" s="32">
        <f>Sheet2!B250</f>
        <v>4</v>
      </c>
    </row>
    <row r="20" spans="1:7" ht="15.75" thickBot="1">
      <c r="A20" s="30">
        <v>14</v>
      </c>
      <c r="B20" s="31" t="s">
        <v>183</v>
      </c>
      <c r="C20" s="32">
        <f>Sheet2!B268</f>
        <v>4</v>
      </c>
    </row>
    <row r="21" spans="1:7" ht="15.75" thickBot="1">
      <c r="A21" s="178" t="s">
        <v>184</v>
      </c>
      <c r="B21" s="179"/>
      <c r="C21" s="40">
        <f>SUM(C4:C20)</f>
        <v>48</v>
      </c>
    </row>
    <row r="22" spans="1:7" ht="15.75">
      <c r="A22" s="39"/>
    </row>
    <row r="23" spans="1:7" ht="16.5" thickBot="1">
      <c r="A23" s="39"/>
    </row>
    <row r="24" spans="1:7" ht="15.75">
      <c r="A24" s="161"/>
      <c r="B24" s="162"/>
      <c r="C24" s="162"/>
      <c r="D24" s="163"/>
      <c r="E24" s="167"/>
    </row>
    <row r="25" spans="1:7" ht="15.75" customHeight="1">
      <c r="A25" s="168" t="s">
        <v>185</v>
      </c>
      <c r="B25" s="169"/>
      <c r="C25" s="169"/>
      <c r="D25" s="174"/>
      <c r="E25" s="167"/>
    </row>
    <row r="26" spans="1:7" ht="16.5" thickBot="1">
      <c r="A26" s="164"/>
      <c r="B26" s="165"/>
      <c r="C26" s="165"/>
      <c r="D26" s="166"/>
      <c r="E26" s="167"/>
    </row>
    <row r="27" spans="1:7" ht="15" customHeight="1">
      <c r="A27" s="161" t="s">
        <v>186</v>
      </c>
      <c r="B27" s="162"/>
      <c r="C27" s="162"/>
      <c r="D27" s="163"/>
      <c r="E27" s="167"/>
    </row>
    <row r="28" spans="1:7" ht="15" customHeight="1">
      <c r="A28" s="168"/>
      <c r="B28" s="169"/>
      <c r="C28" s="169"/>
      <c r="D28" s="174"/>
      <c r="E28" s="167"/>
      <c r="G28">
        <v>48</v>
      </c>
    </row>
    <row r="29" spans="1:7" ht="15" customHeight="1">
      <c r="A29" s="168"/>
      <c r="B29" s="169"/>
      <c r="C29" s="169"/>
      <c r="D29" s="174"/>
      <c r="E29" s="167"/>
      <c r="G29">
        <v>56</v>
      </c>
    </row>
    <row r="30" spans="1:7" ht="30.75" customHeight="1" thickBot="1">
      <c r="A30" s="164"/>
      <c r="B30" s="165"/>
      <c r="C30" s="165"/>
      <c r="D30" s="166"/>
      <c r="E30" s="167"/>
      <c r="G30" s="45">
        <f>(G28/G29)*100</f>
        <v>85.714285714285708</v>
      </c>
    </row>
    <row r="31" spans="1:7" ht="30.75" customHeight="1" thickBot="1">
      <c r="A31" s="41"/>
      <c r="B31" s="102" t="s">
        <v>204</v>
      </c>
      <c r="C31" s="102"/>
      <c r="D31" s="103"/>
      <c r="E31" s="44"/>
    </row>
    <row r="32" spans="1:7" ht="15.75" customHeight="1">
      <c r="A32" s="161" t="s">
        <v>187</v>
      </c>
      <c r="B32" s="162"/>
      <c r="C32" s="162"/>
      <c r="D32" s="163"/>
      <c r="E32" s="167"/>
    </row>
    <row r="33" spans="1:5" ht="15.75" customHeight="1" thickBot="1">
      <c r="A33" s="164"/>
      <c r="B33" s="165"/>
      <c r="C33" s="165"/>
      <c r="D33" s="166"/>
      <c r="E33" s="167"/>
    </row>
    <row r="34" spans="1:5" ht="15.75" customHeight="1">
      <c r="A34" s="161" t="s">
        <v>188</v>
      </c>
      <c r="B34" s="162"/>
      <c r="C34" s="162"/>
      <c r="D34" s="163"/>
      <c r="E34" s="167"/>
    </row>
    <row r="35" spans="1:5" ht="15.75">
      <c r="A35" s="168"/>
      <c r="B35" s="169"/>
      <c r="C35" s="169"/>
      <c r="D35" s="174"/>
      <c r="E35" s="167"/>
    </row>
    <row r="36" spans="1:5" ht="15.75" customHeight="1">
      <c r="A36" s="168" t="s">
        <v>189</v>
      </c>
      <c r="B36" s="169"/>
      <c r="C36" s="169"/>
      <c r="D36" s="174"/>
      <c r="E36" s="167"/>
    </row>
    <row r="37" spans="1:5" ht="33.75" customHeight="1" thickBot="1">
      <c r="A37" s="175">
        <v>4</v>
      </c>
      <c r="B37" s="176"/>
      <c r="C37" s="176"/>
      <c r="D37" s="177"/>
      <c r="E37" s="167"/>
    </row>
    <row r="38" spans="1:5" ht="34.5" customHeight="1">
      <c r="A38" s="51"/>
      <c r="B38" s="52"/>
      <c r="C38" s="173"/>
      <c r="D38" s="173"/>
      <c r="E38" s="173"/>
    </row>
    <row r="39" spans="1:5" ht="25.5" customHeight="1" thickBot="1">
      <c r="A39" s="53" t="s">
        <v>202</v>
      </c>
      <c r="B39" s="43"/>
      <c r="C39" s="173"/>
      <c r="D39" s="173"/>
      <c r="E39" s="173"/>
    </row>
    <row r="40" spans="1:5" ht="15" customHeight="1" thickBot="1">
      <c r="A40" s="46" t="s">
        <v>203</v>
      </c>
      <c r="B40" s="47" t="s">
        <v>190</v>
      </c>
      <c r="C40" s="47" t="s">
        <v>191</v>
      </c>
      <c r="D40" s="171"/>
      <c r="E40" s="171"/>
    </row>
    <row r="41" spans="1:5" ht="15" customHeight="1" thickBot="1">
      <c r="A41" s="48" t="s">
        <v>192</v>
      </c>
      <c r="B41" s="49" t="s">
        <v>193</v>
      </c>
      <c r="C41" s="50">
        <v>1.25</v>
      </c>
      <c r="D41" s="171"/>
      <c r="E41" s="171"/>
    </row>
    <row r="42" spans="1:5" ht="15" customHeight="1" thickBot="1">
      <c r="A42" s="54" t="s">
        <v>194</v>
      </c>
      <c r="B42" s="55" t="s">
        <v>195</v>
      </c>
      <c r="C42" s="56">
        <v>1</v>
      </c>
      <c r="D42" s="171"/>
      <c r="E42" s="171"/>
    </row>
    <row r="43" spans="1:5" ht="15" customHeight="1" thickBot="1">
      <c r="A43" s="48" t="s">
        <v>196</v>
      </c>
      <c r="B43" s="49" t="s">
        <v>197</v>
      </c>
      <c r="C43" s="50">
        <v>0.75</v>
      </c>
      <c r="D43" s="171"/>
      <c r="E43" s="171"/>
    </row>
    <row r="44" spans="1:5" ht="15" customHeight="1" thickBot="1">
      <c r="A44" s="48" t="s">
        <v>198</v>
      </c>
      <c r="B44" s="49" t="s">
        <v>199</v>
      </c>
      <c r="C44" s="50">
        <v>0.5</v>
      </c>
      <c r="D44" s="171"/>
      <c r="E44" s="171"/>
    </row>
    <row r="45" spans="1:5" ht="15" customHeight="1" thickBot="1">
      <c r="A45" s="48" t="s">
        <v>200</v>
      </c>
      <c r="B45" s="49" t="s">
        <v>201</v>
      </c>
      <c r="C45" s="50">
        <v>0.25</v>
      </c>
      <c r="D45" s="171"/>
      <c r="E45" s="171"/>
    </row>
    <row r="46" spans="1:5" ht="15" customHeight="1">
      <c r="A46" s="60"/>
      <c r="B46" s="61"/>
      <c r="C46" s="62"/>
      <c r="D46" s="9"/>
      <c r="E46" s="9"/>
    </row>
    <row r="47" spans="1:5" ht="15" customHeight="1">
      <c r="A47" s="60"/>
      <c r="B47" s="61"/>
      <c r="C47" s="62"/>
      <c r="D47" s="9"/>
      <c r="E47" s="9"/>
    </row>
    <row r="48" spans="1:5" ht="15" customHeight="1">
      <c r="A48" s="60"/>
      <c r="B48" s="61"/>
      <c r="C48" s="62"/>
      <c r="D48" s="9"/>
      <c r="E48" s="9"/>
    </row>
    <row r="49" spans="1:5" ht="15" customHeight="1">
      <c r="A49" s="60"/>
      <c r="B49" s="61"/>
      <c r="C49" s="62"/>
      <c r="D49" s="9"/>
      <c r="E49" s="9"/>
    </row>
    <row r="50" spans="1:5" ht="15" customHeight="1">
      <c r="A50" s="60"/>
      <c r="B50" s="61"/>
      <c r="C50" s="62"/>
      <c r="D50" s="9"/>
      <c r="E50" s="9"/>
    </row>
    <row r="51" spans="1:5" ht="15" customHeight="1">
      <c r="A51" s="60"/>
      <c r="B51" s="61"/>
      <c r="C51" s="62"/>
      <c r="D51" s="9"/>
      <c r="E51" s="9"/>
    </row>
    <row r="52" spans="1:5" ht="15" customHeight="1">
      <c r="A52" s="60"/>
      <c r="B52" s="61"/>
      <c r="C52" s="62"/>
      <c r="D52" s="9"/>
      <c r="E52" s="9"/>
    </row>
    <row r="53" spans="1:5" ht="15" customHeight="1">
      <c r="A53" s="60"/>
      <c r="B53" s="61"/>
      <c r="C53" s="62"/>
      <c r="D53" s="9"/>
      <c r="E53" s="9"/>
    </row>
    <row r="54" spans="1:5" ht="15" customHeight="1">
      <c r="A54" s="60"/>
      <c r="B54" s="61"/>
      <c r="C54" s="62"/>
      <c r="D54" s="9"/>
      <c r="E54" s="9"/>
    </row>
    <row r="55" spans="1:5" ht="15" customHeight="1">
      <c r="A55" s="60"/>
      <c r="B55" s="61"/>
      <c r="C55" s="62"/>
      <c r="D55" s="9"/>
      <c r="E55" s="9"/>
    </row>
    <row r="56" spans="1:5" ht="15" customHeight="1">
      <c r="A56" s="60"/>
      <c r="B56" s="61"/>
      <c r="C56" s="62"/>
      <c r="D56" s="9"/>
      <c r="E56" s="9"/>
    </row>
    <row r="57" spans="1:5" ht="15" customHeight="1">
      <c r="A57" s="60"/>
      <c r="B57" s="61"/>
      <c r="C57" s="62"/>
      <c r="D57" s="9"/>
      <c r="E57" s="9"/>
    </row>
    <row r="58" spans="1:5" ht="15" customHeight="1">
      <c r="A58" s="60"/>
      <c r="B58" s="61"/>
      <c r="C58" s="62"/>
      <c r="D58" s="9"/>
      <c r="E58" s="9"/>
    </row>
    <row r="59" spans="1:5" ht="15" customHeight="1">
      <c r="A59" s="60"/>
      <c r="B59" s="61"/>
      <c r="C59" s="62"/>
      <c r="D59" s="9"/>
      <c r="E59" s="9"/>
    </row>
    <row r="60" spans="1:5" ht="15" customHeight="1">
      <c r="A60" s="60"/>
      <c r="B60" s="61"/>
      <c r="C60" s="62"/>
      <c r="D60" s="9"/>
      <c r="E60" s="9"/>
    </row>
    <row r="61" spans="1:5" ht="15" customHeight="1">
      <c r="A61" s="60"/>
      <c r="B61" s="61"/>
      <c r="C61" s="62"/>
      <c r="D61" s="9"/>
      <c r="E61" s="9"/>
    </row>
    <row r="62" spans="1:5" ht="15" customHeight="1">
      <c r="A62" s="60"/>
      <c r="B62" s="61"/>
      <c r="C62" s="62"/>
      <c r="D62" s="9"/>
      <c r="E62" s="9"/>
    </row>
    <row r="63" spans="1:5" ht="15" customHeight="1">
      <c r="A63" s="60"/>
      <c r="B63" s="61"/>
      <c r="C63" s="62"/>
      <c r="D63" s="9"/>
      <c r="E63" s="9"/>
    </row>
    <row r="64" spans="1:5" ht="15" customHeight="1">
      <c r="A64" s="60"/>
      <c r="B64" s="61"/>
      <c r="C64" s="62"/>
      <c r="D64" s="9"/>
      <c r="E64" s="9"/>
    </row>
    <row r="65" spans="1:5" ht="15.75">
      <c r="A65" s="42"/>
      <c r="B65" s="43"/>
      <c r="C65" s="43"/>
      <c r="D65" s="172"/>
      <c r="E65" s="172"/>
    </row>
    <row r="66" spans="1:5" ht="15.75" customHeight="1">
      <c r="A66" s="168" t="s">
        <v>207</v>
      </c>
      <c r="B66" s="169"/>
      <c r="C66" s="170" t="s">
        <v>209</v>
      </c>
      <c r="D66" s="170"/>
      <c r="E66" s="59"/>
    </row>
    <row r="67" spans="1:5">
      <c r="B67" s="57">
        <v>4</v>
      </c>
      <c r="C67" s="57">
        <v>4</v>
      </c>
    </row>
    <row r="68" spans="1:5">
      <c r="C68" s="58">
        <f>(42/4)*100%</f>
        <v>10.5</v>
      </c>
      <c r="E68">
        <f>(38/4)*100%</f>
        <v>9.5</v>
      </c>
    </row>
    <row r="69" spans="1:5">
      <c r="C69" s="58" t="s">
        <v>205</v>
      </c>
    </row>
  </sheetData>
  <mergeCells count="27">
    <mergeCell ref="E5:I5"/>
    <mergeCell ref="E6:I6"/>
    <mergeCell ref="E2:I4"/>
    <mergeCell ref="A18:B18"/>
    <mergeCell ref="A11:B11"/>
    <mergeCell ref="A3:B3"/>
    <mergeCell ref="A24:D24"/>
    <mergeCell ref="A25:D25"/>
    <mergeCell ref="A26:D26"/>
    <mergeCell ref="E24:E26"/>
    <mergeCell ref="A21:B21"/>
    <mergeCell ref="A27:D30"/>
    <mergeCell ref="E27:E30"/>
    <mergeCell ref="A32:D33"/>
    <mergeCell ref="E32:E33"/>
    <mergeCell ref="B31:D31"/>
    <mergeCell ref="A66:B66"/>
    <mergeCell ref="C66:D66"/>
    <mergeCell ref="D40:E45"/>
    <mergeCell ref="D65:E65"/>
    <mergeCell ref="E34:E37"/>
    <mergeCell ref="C38:E38"/>
    <mergeCell ref="C39:E39"/>
    <mergeCell ref="A34:D34"/>
    <mergeCell ref="A35:D35"/>
    <mergeCell ref="A36:D36"/>
    <mergeCell ref="A37:D37"/>
  </mergeCells>
  <pageMargins left="0.7" right="0.7" top="0.75" bottom="0.75" header="0.3" footer="0.3"/>
  <pageSetup paperSize="9" orientation="portrait" horizontalDpi="300" verticalDpi="300" r:id="rId1"/>
  <drawing r:id="rId2"/>
  <legacyDrawing r:id="rId3"/>
  <oleObjects>
    <oleObject progId="Equation.3" shapeId="2049" r:id="rId4"/>
  </oleObject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Sheet2</vt:lpstr>
      <vt:lpstr>Sheet1</vt:lpstr>
      <vt:lpstr>Sheet3</vt:lpstr>
      <vt:lpstr>Sheet2!_Toc279482803</vt:lpstr>
      <vt:lpstr>Sheet2!_Toc279482805</vt:lpstr>
      <vt:lpstr>Sheet2!_Toc279482806</vt:lpstr>
      <vt:lpstr>Sheet2!_Toc279482808</vt:lpstr>
      <vt:lpstr>Sheet2!_Toc279482809</vt:lpstr>
      <vt:lpstr>Sheet2!_Toc279482811</vt:lpstr>
      <vt:lpstr>Sheet2!_Toc279482813</vt:lpstr>
      <vt:lpstr>Sheet2!_Toc279482815</vt:lpstr>
      <vt:lpstr>Sheet2!_Toc279482816</vt:lpstr>
      <vt:lpstr>Sheet2!_Toc279482817</vt:lpstr>
      <vt:lpstr>Sheet2!_Toc279482818</vt:lpstr>
      <vt:lpstr>Sheet2!_Toc279482819</vt:lpstr>
      <vt:lpstr>Sheet2!_Toc279482821</vt:lpstr>
      <vt:lpstr>Sheet2!_Toc279482822</vt:lpstr>
      <vt:lpstr>Sheet2!_Toc279482824</vt:lpstr>
      <vt:lpstr>Sheet2!_Toc279482826</vt:lpstr>
      <vt:lpstr>Sheet1!_Toc279483018</vt:lpstr>
      <vt:lpstr>Sheet1!_Toc279483020</vt:lpstr>
      <vt:lpstr>Sheet1!_Toc279483022</vt:lpstr>
      <vt:lpstr>Sheet1!_Toc279483024</vt:lpstr>
      <vt:lpstr>Sheet1!_Toc279483025</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Valued Acer Customer</cp:lastModifiedBy>
  <dcterms:created xsi:type="dcterms:W3CDTF">2011-05-19T09:27:58Z</dcterms:created>
  <dcterms:modified xsi:type="dcterms:W3CDTF">2011-05-21T03:39:18Z</dcterms:modified>
</cp:coreProperties>
</file>